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showObjects="none"/>
  <mc:AlternateContent xmlns:mc="http://schemas.openxmlformats.org/markup-compatibility/2006">
    <mc:Choice Requires="x15">
      <x15ac:absPath xmlns:x15ac="http://schemas.microsoft.com/office/spreadsheetml/2010/11/ac" url="C:\BACKUP\Documents\Hooaeg 2022-2023\Eesti MV\A MEHED\"/>
    </mc:Choice>
  </mc:AlternateContent>
  <xr:revisionPtr revIDLastSave="0" documentId="13_ncr:1_{FC8967F3-DFBA-4752-9157-AC40DAB62FC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ULEMUSED" sheetId="1" r:id="rId1"/>
    <sheet name="TABEL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8" i="2" l="1"/>
  <c r="AA15" i="2"/>
  <c r="AA12" i="2"/>
  <c r="AA9" i="2"/>
  <c r="AA3" i="2"/>
  <c r="AA6" i="2"/>
  <c r="AC20" i="2"/>
  <c r="AB19" i="2"/>
  <c r="AC17" i="2"/>
  <c r="AB16" i="2"/>
  <c r="AC14" i="2"/>
  <c r="AB13" i="2"/>
  <c r="AC11" i="2"/>
  <c r="AB10" i="2"/>
  <c r="AC8" i="2"/>
  <c r="AB7" i="2"/>
  <c r="AC5" i="2"/>
  <c r="AB4" i="2"/>
  <c r="AC16" i="2" l="1"/>
  <c r="AC19" i="2"/>
  <c r="AC13" i="2"/>
  <c r="AC10" i="2"/>
  <c r="AC7" i="2"/>
  <c r="AC21" i="2"/>
  <c r="AC4" i="2"/>
  <c r="AB21" i="2"/>
</calcChain>
</file>

<file path=xl/sharedStrings.xml><?xml version="1.0" encoding="utf-8"?>
<sst xmlns="http://schemas.openxmlformats.org/spreadsheetml/2006/main" count="262" uniqueCount="43">
  <si>
    <t>Saal</t>
  </si>
  <si>
    <t>Võistkond</t>
  </si>
  <si>
    <t>Viljandi HC</t>
  </si>
  <si>
    <t>Põlva Serviti</t>
  </si>
  <si>
    <t>Nr.</t>
  </si>
  <si>
    <t>Ring</t>
  </si>
  <si>
    <t>Päev</t>
  </si>
  <si>
    <t>Kell</t>
  </si>
  <si>
    <t>HC Kehra/Horizon Pulp&amp;Paper</t>
  </si>
  <si>
    <t>HC Tallinn</t>
  </si>
  <si>
    <t>2023 EESTI MEISTRILIIGA KÄSIPALLIS AJAKAVA</t>
  </si>
  <si>
    <t>PF1</t>
  </si>
  <si>
    <t>PF2</t>
  </si>
  <si>
    <t>P</t>
  </si>
  <si>
    <t>F</t>
  </si>
  <si>
    <t>Viljandi Spordihoone</t>
  </si>
  <si>
    <t>Kehra Spordihoone</t>
  </si>
  <si>
    <t>Mesikäpa Hall</t>
  </si>
  <si>
    <t>Tapa Spordihoone</t>
  </si>
  <si>
    <t>Mistra</t>
  </si>
  <si>
    <t>Aruküla Spordihoone</t>
  </si>
  <si>
    <t>Kalevi Spordihall</t>
  </si>
  <si>
    <t>Sõle Spordihoone</t>
  </si>
  <si>
    <t>SK Tapa/N.R. Energy</t>
  </si>
  <si>
    <t>TULEMUS</t>
  </si>
  <si>
    <t>POOLAEG</t>
  </si>
  <si>
    <t>PÕLVA SERVITI</t>
  </si>
  <si>
    <t>VILJANDI HC</t>
  </si>
  <si>
    <t>MISTRA</t>
  </si>
  <si>
    <t>SK TAPA/N.R. ENERGY</t>
  </si>
  <si>
    <t>HC KEHRA/ HORIZON PULP&amp;PAPER</t>
  </si>
  <si>
    <t>HC TALLINN</t>
  </si>
  <si>
    <t>PUNKTID</t>
  </si>
  <si>
    <t>VÄRAVATE VAHE</t>
  </si>
  <si>
    <t>KOHT</t>
  </si>
  <si>
    <t>1.</t>
  </si>
  <si>
    <t>4.</t>
  </si>
  <si>
    <t>5.</t>
  </si>
  <si>
    <t>6.</t>
  </si>
  <si>
    <t>2.</t>
  </si>
  <si>
    <t>3.</t>
  </si>
  <si>
    <t>Raasiku Spordihoone</t>
  </si>
  <si>
    <t>2023 EESTI MEISTRIVÕISTLUSED MEHED MEISTRILIIGA KÄSIPALLIS PÕHITURNIIR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</si>
</sst>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186"/>
    </font>
    <font>
      <sz val="12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trike/>
      <sz val="12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/>
    <xf numFmtId="2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1" xfId="0" applyNumberFormat="1" applyFont="1" applyBorder="1"/>
    <xf numFmtId="20" fontId="1" fillId="0" borderId="1" xfId="0" applyNumberFormat="1" applyFont="1" applyBorder="1" applyAlignment="1">
      <alignment horizontal="center"/>
    </xf>
    <xf numFmtId="14" fontId="1" fillId="0" borderId="3" xfId="0" applyNumberFormat="1" applyFont="1" applyBorder="1"/>
    <xf numFmtId="2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5" xfId="0" applyNumberFormat="1" applyFont="1" applyBorder="1"/>
    <xf numFmtId="14" fontId="1" fillId="0" borderId="7" xfId="0" applyNumberFormat="1" applyFont="1" applyBorder="1"/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/>
    <xf numFmtId="2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0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5" xfId="0" applyFont="1" applyBorder="1"/>
    <xf numFmtId="0" fontId="0" fillId="0" borderId="1" xfId="0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1" fillId="0" borderId="4" xfId="0" applyNumberFormat="1" applyFont="1" applyBorder="1"/>
    <xf numFmtId="20" fontId="1" fillId="0" borderId="7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14" fontId="5" fillId="0" borderId="2" xfId="0" applyNumberFormat="1" applyFont="1" applyBorder="1"/>
    <xf numFmtId="20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4" fontId="5" fillId="0" borderId="3" xfId="0" applyNumberFormat="1" applyFont="1" applyBorder="1"/>
    <xf numFmtId="20" fontId="5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1" xfId="0" applyFont="1" applyBorder="1" applyAlignment="1"/>
    <xf numFmtId="14" fontId="5" fillId="0" borderId="5" xfId="0" applyNumberFormat="1" applyFont="1" applyBorder="1"/>
    <xf numFmtId="20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6"/>
  <sheetViews>
    <sheetView tabSelected="1" topLeftCell="A18" zoomScale="60" zoomScaleNormal="60" workbookViewId="0">
      <selection activeCell="Q65" sqref="Q65"/>
    </sheetView>
  </sheetViews>
  <sheetFormatPr defaultColWidth="8.88671875" defaultRowHeight="15.6" x14ac:dyDescent="0.3"/>
  <cols>
    <col min="1" max="1" width="14.33203125" style="5" bestFit="1" customWidth="1"/>
    <col min="2" max="2" width="6.44140625" style="15" bestFit="1" customWidth="1"/>
    <col min="3" max="3" width="22.5546875" style="5" bestFit="1" customWidth="1"/>
    <col min="4" max="4" width="3.88671875" style="15" bestFit="1" customWidth="1"/>
    <col min="5" max="5" width="5" style="15" bestFit="1" customWidth="1"/>
    <col min="6" max="6" width="31.109375" style="5" customWidth="1"/>
    <col min="7" max="7" width="31.109375" style="5" bestFit="1" customWidth="1"/>
    <col min="8" max="8" width="3.88671875" style="6" bestFit="1" customWidth="1"/>
    <col min="9" max="12" width="5.88671875" style="6" customWidth="1"/>
    <col min="13" max="16" width="3.44140625" style="81" bestFit="1" customWidth="1"/>
    <col min="17" max="16384" width="8.88671875" style="5"/>
  </cols>
  <sheetData>
    <row r="1" spans="1:16" x14ac:dyDescent="0.3">
      <c r="A1" s="67" t="s">
        <v>10</v>
      </c>
      <c r="B1" s="67"/>
      <c r="C1" s="67"/>
      <c r="D1" s="67"/>
      <c r="E1" s="67"/>
      <c r="F1" s="67"/>
      <c r="G1" s="67"/>
    </row>
    <row r="2" spans="1:16" s="15" customFormat="1" x14ac:dyDescent="0.3">
      <c r="A2" s="4" t="s">
        <v>6</v>
      </c>
      <c r="B2" s="4" t="s">
        <v>7</v>
      </c>
      <c r="C2" s="4" t="s">
        <v>0</v>
      </c>
      <c r="D2" s="4" t="s">
        <v>4</v>
      </c>
      <c r="E2" s="4" t="s">
        <v>5</v>
      </c>
      <c r="F2" s="4" t="s">
        <v>1</v>
      </c>
      <c r="G2" s="4" t="s">
        <v>1</v>
      </c>
      <c r="H2" s="6"/>
      <c r="I2" s="68" t="s">
        <v>24</v>
      </c>
      <c r="J2" s="69"/>
      <c r="K2" s="68" t="s">
        <v>25</v>
      </c>
      <c r="L2" s="69"/>
      <c r="M2" s="81"/>
      <c r="N2" s="81"/>
      <c r="O2" s="81"/>
      <c r="P2" s="81"/>
    </row>
    <row r="3" spans="1:16" x14ac:dyDescent="0.3">
      <c r="A3" s="19">
        <v>44810</v>
      </c>
      <c r="B3" s="20">
        <v>0.79166666666666663</v>
      </c>
      <c r="C3" s="21" t="s">
        <v>18</v>
      </c>
      <c r="D3" s="22">
        <v>1</v>
      </c>
      <c r="E3" s="22">
        <v>1</v>
      </c>
      <c r="F3" s="21" t="s">
        <v>23</v>
      </c>
      <c r="G3" s="21" t="s">
        <v>3</v>
      </c>
      <c r="H3" s="66"/>
      <c r="I3" s="18">
        <v>22</v>
      </c>
      <c r="J3" s="18">
        <v>32</v>
      </c>
      <c r="K3" s="18">
        <v>10</v>
      </c>
      <c r="L3" s="18">
        <v>17</v>
      </c>
    </row>
    <row r="4" spans="1:16" x14ac:dyDescent="0.3">
      <c r="A4" s="19">
        <v>44811</v>
      </c>
      <c r="B4" s="20">
        <v>0.79166666666666663</v>
      </c>
      <c r="C4" s="21" t="s">
        <v>20</v>
      </c>
      <c r="D4" s="22">
        <v>2</v>
      </c>
      <c r="E4" s="22">
        <v>1</v>
      </c>
      <c r="F4" s="21" t="s">
        <v>19</v>
      </c>
      <c r="G4" s="21" t="s">
        <v>2</v>
      </c>
      <c r="H4" s="66"/>
      <c r="I4" s="18">
        <v>25</v>
      </c>
      <c r="J4" s="18">
        <v>24</v>
      </c>
      <c r="K4" s="18">
        <v>10</v>
      </c>
      <c r="L4" s="18">
        <v>11</v>
      </c>
    </row>
    <row r="5" spans="1:16" x14ac:dyDescent="0.3">
      <c r="A5" s="19">
        <v>44811</v>
      </c>
      <c r="B5" s="20">
        <v>0.79166666666666663</v>
      </c>
      <c r="C5" s="21" t="s">
        <v>16</v>
      </c>
      <c r="D5" s="22">
        <v>3</v>
      </c>
      <c r="E5" s="22">
        <v>1</v>
      </c>
      <c r="F5" s="21" t="s">
        <v>8</v>
      </c>
      <c r="G5" s="21" t="s">
        <v>9</v>
      </c>
      <c r="H5" s="66"/>
      <c r="I5" s="18">
        <v>33</v>
      </c>
      <c r="J5" s="18">
        <v>28</v>
      </c>
      <c r="K5" s="18">
        <v>16</v>
      </c>
      <c r="L5" s="18">
        <v>15</v>
      </c>
    </row>
    <row r="6" spans="1:16" x14ac:dyDescent="0.3">
      <c r="A6" s="19">
        <v>44817</v>
      </c>
      <c r="B6" s="20">
        <v>0.79166666666666663</v>
      </c>
      <c r="C6" s="21" t="s">
        <v>21</v>
      </c>
      <c r="D6" s="22">
        <v>6</v>
      </c>
      <c r="E6" s="22">
        <v>1</v>
      </c>
      <c r="F6" s="21" t="s">
        <v>9</v>
      </c>
      <c r="G6" s="21" t="s">
        <v>23</v>
      </c>
      <c r="H6" s="66"/>
      <c r="I6" s="18">
        <v>29</v>
      </c>
      <c r="J6" s="18">
        <v>32</v>
      </c>
      <c r="K6" s="18">
        <v>13</v>
      </c>
      <c r="L6" s="18">
        <v>15</v>
      </c>
    </row>
    <row r="7" spans="1:16" x14ac:dyDescent="0.3">
      <c r="A7" s="19">
        <v>44818</v>
      </c>
      <c r="B7" s="20">
        <v>0.79166666666666663</v>
      </c>
      <c r="C7" s="21" t="s">
        <v>17</v>
      </c>
      <c r="D7" s="22">
        <v>4</v>
      </c>
      <c r="E7" s="22">
        <v>1</v>
      </c>
      <c r="F7" s="21" t="s">
        <v>3</v>
      </c>
      <c r="G7" s="21" t="s">
        <v>19</v>
      </c>
      <c r="H7" s="66"/>
      <c r="I7" s="18">
        <v>31</v>
      </c>
      <c r="J7" s="18">
        <v>20</v>
      </c>
      <c r="K7" s="18">
        <v>16</v>
      </c>
      <c r="L7" s="18">
        <v>12</v>
      </c>
    </row>
    <row r="8" spans="1:16" x14ac:dyDescent="0.3">
      <c r="A8" s="19">
        <v>44818</v>
      </c>
      <c r="B8" s="20">
        <v>0.79166666666666663</v>
      </c>
      <c r="C8" s="21" t="s">
        <v>15</v>
      </c>
      <c r="D8" s="22">
        <v>5</v>
      </c>
      <c r="E8" s="22">
        <v>1</v>
      </c>
      <c r="F8" s="21" t="s">
        <v>2</v>
      </c>
      <c r="G8" s="21" t="s">
        <v>8</v>
      </c>
      <c r="H8" s="66"/>
      <c r="I8" s="18">
        <v>35</v>
      </c>
      <c r="J8" s="18">
        <v>24</v>
      </c>
      <c r="K8" s="18">
        <v>19</v>
      </c>
      <c r="L8" s="18">
        <v>16</v>
      </c>
    </row>
    <row r="9" spans="1:16" x14ac:dyDescent="0.3">
      <c r="A9" s="19">
        <v>44832</v>
      </c>
      <c r="B9" s="20">
        <v>0.79166666666666663</v>
      </c>
      <c r="C9" s="21" t="s">
        <v>16</v>
      </c>
      <c r="D9" s="22">
        <v>7</v>
      </c>
      <c r="E9" s="22">
        <v>1</v>
      </c>
      <c r="F9" s="21" t="s">
        <v>8</v>
      </c>
      <c r="G9" s="21" t="s">
        <v>3</v>
      </c>
      <c r="H9" s="66"/>
      <c r="I9" s="18">
        <v>24</v>
      </c>
      <c r="J9" s="18">
        <v>34</v>
      </c>
      <c r="K9" s="18">
        <v>10</v>
      </c>
      <c r="L9" s="18">
        <v>14</v>
      </c>
    </row>
    <row r="10" spans="1:16" x14ac:dyDescent="0.3">
      <c r="A10" s="19">
        <v>44833</v>
      </c>
      <c r="B10" s="20">
        <v>0.79166666666666663</v>
      </c>
      <c r="C10" s="21" t="s">
        <v>18</v>
      </c>
      <c r="D10" s="22">
        <v>9</v>
      </c>
      <c r="E10" s="22">
        <v>1</v>
      </c>
      <c r="F10" s="21" t="s">
        <v>23</v>
      </c>
      <c r="G10" s="21" t="s">
        <v>19</v>
      </c>
      <c r="H10" s="66"/>
      <c r="I10" s="18">
        <v>22</v>
      </c>
      <c r="J10" s="18">
        <v>23</v>
      </c>
      <c r="K10" s="18">
        <v>12</v>
      </c>
      <c r="L10" s="18">
        <v>12</v>
      </c>
    </row>
    <row r="11" spans="1:16" x14ac:dyDescent="0.3">
      <c r="A11" s="19">
        <v>44836</v>
      </c>
      <c r="B11" s="20">
        <v>0.70833333333333337</v>
      </c>
      <c r="C11" s="21" t="s">
        <v>21</v>
      </c>
      <c r="D11" s="22">
        <v>8</v>
      </c>
      <c r="E11" s="22">
        <v>1</v>
      </c>
      <c r="F11" s="21" t="s">
        <v>9</v>
      </c>
      <c r="G11" s="21" t="s">
        <v>2</v>
      </c>
      <c r="H11" s="66"/>
      <c r="I11" s="18">
        <v>25</v>
      </c>
      <c r="J11" s="18">
        <v>37</v>
      </c>
      <c r="K11" s="18">
        <v>13</v>
      </c>
      <c r="L11" s="18">
        <v>19</v>
      </c>
    </row>
    <row r="12" spans="1:16" x14ac:dyDescent="0.3">
      <c r="A12" s="19">
        <v>44839</v>
      </c>
      <c r="B12" s="20">
        <v>0.79166666666666663</v>
      </c>
      <c r="C12" s="21" t="s">
        <v>15</v>
      </c>
      <c r="D12" s="22">
        <v>13</v>
      </c>
      <c r="E12" s="22">
        <v>1</v>
      </c>
      <c r="F12" s="21" t="s">
        <v>2</v>
      </c>
      <c r="G12" s="21" t="s">
        <v>3</v>
      </c>
      <c r="H12" s="66"/>
      <c r="I12" s="18">
        <v>27</v>
      </c>
      <c r="J12" s="18">
        <v>34</v>
      </c>
      <c r="K12" s="18">
        <v>10</v>
      </c>
      <c r="L12" s="18">
        <v>17</v>
      </c>
    </row>
    <row r="13" spans="1:16" x14ac:dyDescent="0.3">
      <c r="A13" s="19">
        <v>44860</v>
      </c>
      <c r="B13" s="20">
        <v>0.79166666666666663</v>
      </c>
      <c r="C13" s="21" t="s">
        <v>17</v>
      </c>
      <c r="D13" s="22">
        <v>10</v>
      </c>
      <c r="E13" s="22">
        <v>1</v>
      </c>
      <c r="F13" s="21" t="s">
        <v>3</v>
      </c>
      <c r="G13" s="21" t="s">
        <v>9</v>
      </c>
      <c r="H13" s="66"/>
      <c r="I13" s="18">
        <v>36</v>
      </c>
      <c r="J13" s="18">
        <v>23</v>
      </c>
      <c r="K13" s="18">
        <v>17</v>
      </c>
      <c r="L13" s="18">
        <v>11</v>
      </c>
    </row>
    <row r="14" spans="1:16" x14ac:dyDescent="0.3">
      <c r="A14" s="19">
        <v>44860</v>
      </c>
      <c r="B14" s="20">
        <v>0.79166666666666663</v>
      </c>
      <c r="C14" s="21" t="s">
        <v>15</v>
      </c>
      <c r="D14" s="22">
        <v>11</v>
      </c>
      <c r="E14" s="22">
        <v>1</v>
      </c>
      <c r="F14" s="21" t="s">
        <v>2</v>
      </c>
      <c r="G14" s="21" t="s">
        <v>23</v>
      </c>
      <c r="H14" s="66"/>
      <c r="I14" s="18">
        <v>26</v>
      </c>
      <c r="J14" s="18">
        <v>28</v>
      </c>
      <c r="K14" s="18">
        <v>13</v>
      </c>
      <c r="L14" s="18">
        <v>13</v>
      </c>
    </row>
    <row r="15" spans="1:16" x14ac:dyDescent="0.3">
      <c r="A15" s="19">
        <v>44862</v>
      </c>
      <c r="B15" s="20">
        <v>0.79166666666666663</v>
      </c>
      <c r="C15" s="21" t="s">
        <v>20</v>
      </c>
      <c r="D15" s="22">
        <v>12</v>
      </c>
      <c r="E15" s="22">
        <v>1</v>
      </c>
      <c r="F15" s="21" t="s">
        <v>19</v>
      </c>
      <c r="G15" s="21" t="s">
        <v>8</v>
      </c>
      <c r="H15" s="66"/>
      <c r="I15" s="18">
        <v>29</v>
      </c>
      <c r="J15" s="18">
        <v>20</v>
      </c>
      <c r="K15" s="18">
        <v>10</v>
      </c>
      <c r="L15" s="18">
        <v>11</v>
      </c>
    </row>
    <row r="16" spans="1:16" x14ac:dyDescent="0.3">
      <c r="A16" s="19">
        <v>44867</v>
      </c>
      <c r="B16" s="23">
        <v>0.79166666666666663</v>
      </c>
      <c r="C16" s="21" t="s">
        <v>21</v>
      </c>
      <c r="D16" s="22">
        <v>14</v>
      </c>
      <c r="E16" s="22">
        <v>1</v>
      </c>
      <c r="F16" s="21" t="s">
        <v>9</v>
      </c>
      <c r="G16" s="21" t="s">
        <v>19</v>
      </c>
      <c r="H16" s="66"/>
      <c r="I16" s="18">
        <v>27</v>
      </c>
      <c r="J16" s="18">
        <v>30</v>
      </c>
      <c r="K16" s="18">
        <v>8</v>
      </c>
      <c r="L16" s="18">
        <v>18</v>
      </c>
    </row>
    <row r="17" spans="1:12" x14ac:dyDescent="0.3">
      <c r="A17" s="19">
        <v>44867</v>
      </c>
      <c r="B17" s="20">
        <v>0.79166666666666663</v>
      </c>
      <c r="C17" s="21" t="s">
        <v>16</v>
      </c>
      <c r="D17" s="22">
        <v>15</v>
      </c>
      <c r="E17" s="22">
        <v>1</v>
      </c>
      <c r="F17" s="21" t="s">
        <v>8</v>
      </c>
      <c r="G17" s="21" t="s">
        <v>23</v>
      </c>
      <c r="H17" s="66"/>
      <c r="I17" s="18">
        <v>27</v>
      </c>
      <c r="J17" s="18">
        <v>29</v>
      </c>
      <c r="K17" s="18">
        <v>14</v>
      </c>
      <c r="L17" s="18">
        <v>13</v>
      </c>
    </row>
    <row r="18" spans="1:12" x14ac:dyDescent="0.3">
      <c r="A18" s="19">
        <v>44881</v>
      </c>
      <c r="B18" s="20">
        <v>0.79166666666666663</v>
      </c>
      <c r="C18" s="21" t="s">
        <v>17</v>
      </c>
      <c r="D18" s="22">
        <v>16</v>
      </c>
      <c r="E18" s="22">
        <v>2</v>
      </c>
      <c r="F18" s="21" t="s">
        <v>3</v>
      </c>
      <c r="G18" s="21" t="s">
        <v>23</v>
      </c>
      <c r="H18" s="66"/>
      <c r="I18" s="18">
        <v>32</v>
      </c>
      <c r="J18" s="18">
        <v>24</v>
      </c>
      <c r="K18" s="18">
        <v>16</v>
      </c>
      <c r="L18" s="18">
        <v>13</v>
      </c>
    </row>
    <row r="19" spans="1:12" x14ac:dyDescent="0.3">
      <c r="A19" s="19">
        <v>44881</v>
      </c>
      <c r="B19" s="20">
        <v>0.79166666666666663</v>
      </c>
      <c r="C19" s="21" t="s">
        <v>15</v>
      </c>
      <c r="D19" s="22">
        <v>17</v>
      </c>
      <c r="E19" s="22">
        <v>2</v>
      </c>
      <c r="F19" s="21" t="s">
        <v>2</v>
      </c>
      <c r="G19" s="21" t="s">
        <v>19</v>
      </c>
      <c r="H19" s="66"/>
      <c r="I19" s="18">
        <v>25</v>
      </c>
      <c r="J19" s="18">
        <v>26</v>
      </c>
      <c r="K19" s="18">
        <v>13</v>
      </c>
      <c r="L19" s="18">
        <v>9</v>
      </c>
    </row>
    <row r="20" spans="1:12" x14ac:dyDescent="0.3">
      <c r="A20" s="19">
        <v>44881</v>
      </c>
      <c r="B20" s="23">
        <v>0.79166666666666663</v>
      </c>
      <c r="C20" s="21" t="s">
        <v>21</v>
      </c>
      <c r="D20" s="22">
        <v>18</v>
      </c>
      <c r="E20" s="22">
        <v>2</v>
      </c>
      <c r="F20" s="21" t="s">
        <v>9</v>
      </c>
      <c r="G20" s="21" t="s">
        <v>8</v>
      </c>
      <c r="H20" s="66"/>
      <c r="I20" s="18">
        <v>25</v>
      </c>
      <c r="J20" s="18">
        <v>43</v>
      </c>
      <c r="K20" s="18">
        <v>12</v>
      </c>
      <c r="L20" s="18">
        <v>22</v>
      </c>
    </row>
    <row r="21" spans="1:12" x14ac:dyDescent="0.3">
      <c r="A21" s="19">
        <v>44895</v>
      </c>
      <c r="B21" s="20">
        <v>0.79166666666666663</v>
      </c>
      <c r="C21" s="21" t="s">
        <v>20</v>
      </c>
      <c r="D21" s="22">
        <v>19</v>
      </c>
      <c r="E21" s="22">
        <v>2</v>
      </c>
      <c r="F21" s="21" t="s">
        <v>19</v>
      </c>
      <c r="G21" s="21" t="s">
        <v>3</v>
      </c>
      <c r="H21" s="66"/>
      <c r="I21" s="18">
        <v>24</v>
      </c>
      <c r="J21" s="18">
        <v>34</v>
      </c>
      <c r="K21" s="18">
        <v>8</v>
      </c>
      <c r="L21" s="18">
        <v>18</v>
      </c>
    </row>
    <row r="22" spans="1:12" x14ac:dyDescent="0.3">
      <c r="A22" s="19">
        <v>44895</v>
      </c>
      <c r="B22" s="20">
        <v>0.79166666666666663</v>
      </c>
      <c r="C22" s="21" t="s">
        <v>16</v>
      </c>
      <c r="D22" s="22">
        <v>20</v>
      </c>
      <c r="E22" s="22">
        <v>2</v>
      </c>
      <c r="F22" s="21" t="s">
        <v>8</v>
      </c>
      <c r="G22" s="21" t="s">
        <v>2</v>
      </c>
      <c r="H22" s="66"/>
      <c r="I22" s="18">
        <v>25</v>
      </c>
      <c r="J22" s="18">
        <v>29</v>
      </c>
      <c r="K22" s="18">
        <v>13</v>
      </c>
      <c r="L22" s="18">
        <v>14</v>
      </c>
    </row>
    <row r="23" spans="1:12" x14ac:dyDescent="0.3">
      <c r="A23" s="19">
        <v>44896</v>
      </c>
      <c r="B23" s="23">
        <v>0.79166666666666663</v>
      </c>
      <c r="C23" s="21" t="s">
        <v>18</v>
      </c>
      <c r="D23" s="22">
        <v>21</v>
      </c>
      <c r="E23" s="22">
        <v>2</v>
      </c>
      <c r="F23" s="21" t="s">
        <v>23</v>
      </c>
      <c r="G23" s="21" t="s">
        <v>9</v>
      </c>
      <c r="H23" s="66"/>
      <c r="I23" s="18">
        <v>35</v>
      </c>
      <c r="J23" s="18">
        <v>21</v>
      </c>
      <c r="K23" s="18">
        <v>19</v>
      </c>
      <c r="L23" s="18">
        <v>11</v>
      </c>
    </row>
    <row r="24" spans="1:12" x14ac:dyDescent="0.3">
      <c r="A24" s="19">
        <v>44902</v>
      </c>
      <c r="B24" s="20">
        <v>0.79166666666666663</v>
      </c>
      <c r="C24" s="21" t="s">
        <v>15</v>
      </c>
      <c r="D24" s="22">
        <v>23</v>
      </c>
      <c r="E24" s="22">
        <v>2</v>
      </c>
      <c r="F24" s="21" t="s">
        <v>2</v>
      </c>
      <c r="G24" s="21" t="s">
        <v>9</v>
      </c>
      <c r="H24" s="66"/>
      <c r="I24" s="18">
        <v>30</v>
      </c>
      <c r="J24" s="18">
        <v>23</v>
      </c>
      <c r="K24" s="18">
        <v>16</v>
      </c>
      <c r="L24" s="18">
        <v>6</v>
      </c>
    </row>
    <row r="25" spans="1:12" x14ac:dyDescent="0.3">
      <c r="A25" s="19">
        <v>44902</v>
      </c>
      <c r="B25" s="20">
        <v>0.79166666666666663</v>
      </c>
      <c r="C25" s="21" t="s">
        <v>20</v>
      </c>
      <c r="D25" s="22">
        <v>24</v>
      </c>
      <c r="E25" s="22">
        <v>2</v>
      </c>
      <c r="F25" s="21" t="s">
        <v>19</v>
      </c>
      <c r="G25" s="21" t="s">
        <v>23</v>
      </c>
      <c r="H25" s="66"/>
      <c r="I25" s="18">
        <v>38</v>
      </c>
      <c r="J25" s="18">
        <v>25</v>
      </c>
      <c r="K25" s="18">
        <v>23</v>
      </c>
      <c r="L25" s="18">
        <v>14</v>
      </c>
    </row>
    <row r="26" spans="1:12" x14ac:dyDescent="0.3">
      <c r="A26" s="19">
        <v>44916</v>
      </c>
      <c r="B26" s="20">
        <v>0.79166666666666663</v>
      </c>
      <c r="C26" s="21" t="s">
        <v>16</v>
      </c>
      <c r="D26" s="22">
        <v>27</v>
      </c>
      <c r="E26" s="22">
        <v>2</v>
      </c>
      <c r="F26" s="21" t="s">
        <v>8</v>
      </c>
      <c r="G26" s="21" t="s">
        <v>19</v>
      </c>
      <c r="H26" s="66"/>
      <c r="I26" s="18">
        <v>34</v>
      </c>
      <c r="J26" s="18">
        <v>35</v>
      </c>
      <c r="K26" s="18">
        <v>19</v>
      </c>
      <c r="L26" s="18">
        <v>19</v>
      </c>
    </row>
    <row r="27" spans="1:12" x14ac:dyDescent="0.3">
      <c r="A27" s="19">
        <v>44917</v>
      </c>
      <c r="B27" s="20">
        <v>0.79166666666666663</v>
      </c>
      <c r="C27" s="21" t="s">
        <v>22</v>
      </c>
      <c r="D27" s="22">
        <v>25</v>
      </c>
      <c r="E27" s="22">
        <v>2</v>
      </c>
      <c r="F27" s="21" t="s">
        <v>9</v>
      </c>
      <c r="G27" s="21" t="s">
        <v>3</v>
      </c>
      <c r="H27" s="66"/>
      <c r="I27" s="18">
        <v>19</v>
      </c>
      <c r="J27" s="18">
        <v>41</v>
      </c>
      <c r="K27" s="18">
        <v>8</v>
      </c>
      <c r="L27" s="18">
        <v>18</v>
      </c>
    </row>
    <row r="28" spans="1:12" x14ac:dyDescent="0.3">
      <c r="A28" s="19">
        <v>44917</v>
      </c>
      <c r="B28" s="23">
        <v>0.79166666666666663</v>
      </c>
      <c r="C28" s="21" t="s">
        <v>18</v>
      </c>
      <c r="D28" s="22">
        <v>26</v>
      </c>
      <c r="E28" s="22">
        <v>2</v>
      </c>
      <c r="F28" s="21" t="s">
        <v>23</v>
      </c>
      <c r="G28" s="21" t="s">
        <v>2</v>
      </c>
      <c r="H28" s="66"/>
      <c r="I28" s="18">
        <v>22</v>
      </c>
      <c r="J28" s="18">
        <v>27</v>
      </c>
      <c r="K28" s="18">
        <v>8</v>
      </c>
      <c r="L28" s="18">
        <v>14</v>
      </c>
    </row>
    <row r="29" spans="1:12" x14ac:dyDescent="0.3">
      <c r="A29" s="19">
        <v>44943</v>
      </c>
      <c r="B29" s="20">
        <v>0.79166666666666663</v>
      </c>
      <c r="C29" s="21" t="s">
        <v>18</v>
      </c>
      <c r="D29" s="22">
        <v>30</v>
      </c>
      <c r="E29" s="22">
        <v>2</v>
      </c>
      <c r="F29" s="21" t="s">
        <v>23</v>
      </c>
      <c r="G29" s="21" t="s">
        <v>8</v>
      </c>
      <c r="H29" s="66"/>
      <c r="I29" s="18">
        <v>29</v>
      </c>
      <c r="J29" s="18">
        <v>20</v>
      </c>
      <c r="K29" s="18">
        <v>18</v>
      </c>
      <c r="L29" s="18">
        <v>11</v>
      </c>
    </row>
    <row r="30" spans="1:12" x14ac:dyDescent="0.3">
      <c r="A30" s="19">
        <v>44944</v>
      </c>
      <c r="B30" s="20">
        <v>0.79166666666666663</v>
      </c>
      <c r="C30" s="24" t="s">
        <v>17</v>
      </c>
      <c r="D30" s="22">
        <v>28</v>
      </c>
      <c r="E30" s="22">
        <v>2</v>
      </c>
      <c r="F30" s="21" t="s">
        <v>3</v>
      </c>
      <c r="G30" s="21" t="s">
        <v>2</v>
      </c>
      <c r="H30" s="66"/>
      <c r="I30" s="18">
        <v>32</v>
      </c>
      <c r="J30" s="18">
        <v>32</v>
      </c>
      <c r="K30" s="18">
        <v>15</v>
      </c>
      <c r="L30" s="18">
        <v>19</v>
      </c>
    </row>
    <row r="31" spans="1:12" x14ac:dyDescent="0.3">
      <c r="A31" s="19">
        <v>44944</v>
      </c>
      <c r="B31" s="23">
        <v>0.79166666666666663</v>
      </c>
      <c r="C31" s="21" t="s">
        <v>20</v>
      </c>
      <c r="D31" s="22">
        <v>29</v>
      </c>
      <c r="E31" s="22">
        <v>2</v>
      </c>
      <c r="F31" s="21" t="s">
        <v>19</v>
      </c>
      <c r="G31" s="21" t="s">
        <v>9</v>
      </c>
      <c r="H31" s="66"/>
      <c r="I31" s="18">
        <v>35</v>
      </c>
      <c r="J31" s="18">
        <v>27</v>
      </c>
      <c r="K31" s="18">
        <v>15</v>
      </c>
      <c r="L31" s="18">
        <v>15</v>
      </c>
    </row>
    <row r="32" spans="1:12" x14ac:dyDescent="0.3">
      <c r="A32" s="19">
        <v>44950</v>
      </c>
      <c r="B32" s="20">
        <v>0.79166666666666663</v>
      </c>
      <c r="C32" s="21" t="s">
        <v>18</v>
      </c>
      <c r="D32" s="22">
        <v>31</v>
      </c>
      <c r="E32" s="22">
        <v>3</v>
      </c>
      <c r="F32" s="21" t="s">
        <v>23</v>
      </c>
      <c r="G32" s="21" t="s">
        <v>3</v>
      </c>
      <c r="H32" s="66"/>
      <c r="I32" s="18">
        <v>22</v>
      </c>
      <c r="J32" s="18">
        <v>38</v>
      </c>
      <c r="K32" s="18">
        <v>10</v>
      </c>
      <c r="L32" s="18">
        <v>18</v>
      </c>
    </row>
    <row r="33" spans="1:12" x14ac:dyDescent="0.3">
      <c r="A33" s="19">
        <v>44951</v>
      </c>
      <c r="B33" s="20">
        <v>0.79166666666666663</v>
      </c>
      <c r="C33" s="21" t="s">
        <v>16</v>
      </c>
      <c r="D33" s="22">
        <v>33</v>
      </c>
      <c r="E33" s="22">
        <v>3</v>
      </c>
      <c r="F33" s="21" t="s">
        <v>8</v>
      </c>
      <c r="G33" s="21" t="s">
        <v>9</v>
      </c>
      <c r="H33" s="66"/>
      <c r="I33" s="18">
        <v>35</v>
      </c>
      <c r="J33" s="18">
        <v>25</v>
      </c>
      <c r="K33" s="18">
        <v>17</v>
      </c>
      <c r="L33" s="18">
        <v>11</v>
      </c>
    </row>
    <row r="34" spans="1:12" x14ac:dyDescent="0.3">
      <c r="A34" s="19">
        <v>44951</v>
      </c>
      <c r="B34" s="20">
        <v>0.79166666666666663</v>
      </c>
      <c r="C34" s="21" t="s">
        <v>20</v>
      </c>
      <c r="D34" s="22">
        <v>32</v>
      </c>
      <c r="E34" s="22">
        <v>3</v>
      </c>
      <c r="F34" s="21" t="s">
        <v>19</v>
      </c>
      <c r="G34" s="21" t="s">
        <v>2</v>
      </c>
      <c r="H34" s="66"/>
      <c r="I34" s="18">
        <v>22</v>
      </c>
      <c r="J34" s="18">
        <v>25</v>
      </c>
      <c r="K34" s="18">
        <v>12</v>
      </c>
      <c r="L34" s="18">
        <v>11</v>
      </c>
    </row>
    <row r="35" spans="1:12" x14ac:dyDescent="0.3">
      <c r="A35" s="19">
        <v>44958</v>
      </c>
      <c r="B35" s="20">
        <v>0.79166666666666663</v>
      </c>
      <c r="C35" s="21" t="s">
        <v>17</v>
      </c>
      <c r="D35" s="22">
        <v>34</v>
      </c>
      <c r="E35" s="22">
        <v>3</v>
      </c>
      <c r="F35" s="21" t="s">
        <v>3</v>
      </c>
      <c r="G35" s="21" t="s">
        <v>19</v>
      </c>
      <c r="H35" s="66"/>
      <c r="I35" s="18">
        <v>32</v>
      </c>
      <c r="J35" s="18">
        <v>23</v>
      </c>
      <c r="K35" s="18">
        <v>13</v>
      </c>
      <c r="L35" s="18">
        <v>10</v>
      </c>
    </row>
    <row r="36" spans="1:12" x14ac:dyDescent="0.3">
      <c r="A36" s="19">
        <v>44958</v>
      </c>
      <c r="B36" s="20">
        <v>0.79166666666666663</v>
      </c>
      <c r="C36" s="21" t="s">
        <v>15</v>
      </c>
      <c r="D36" s="22">
        <v>35</v>
      </c>
      <c r="E36" s="22">
        <v>3</v>
      </c>
      <c r="F36" s="21" t="s">
        <v>2</v>
      </c>
      <c r="G36" s="21" t="s">
        <v>8</v>
      </c>
      <c r="H36" s="66"/>
      <c r="I36" s="18">
        <v>33</v>
      </c>
      <c r="J36" s="18">
        <v>21</v>
      </c>
      <c r="K36" s="18">
        <v>14</v>
      </c>
      <c r="L36" s="18">
        <v>11</v>
      </c>
    </row>
    <row r="37" spans="1:12" x14ac:dyDescent="0.3">
      <c r="A37" s="19">
        <v>44962</v>
      </c>
      <c r="B37" s="20">
        <v>0.70833333333333337</v>
      </c>
      <c r="C37" s="21" t="s">
        <v>22</v>
      </c>
      <c r="D37" s="22">
        <v>36</v>
      </c>
      <c r="E37" s="22">
        <v>3</v>
      </c>
      <c r="F37" s="21" t="s">
        <v>9</v>
      </c>
      <c r="G37" s="21" t="s">
        <v>23</v>
      </c>
      <c r="H37" s="66"/>
      <c r="I37" s="18">
        <v>30</v>
      </c>
      <c r="J37" s="18">
        <v>37</v>
      </c>
      <c r="K37" s="18">
        <v>11</v>
      </c>
      <c r="L37" s="18">
        <v>17</v>
      </c>
    </row>
    <row r="38" spans="1:12" x14ac:dyDescent="0.3">
      <c r="A38" s="19">
        <v>44965</v>
      </c>
      <c r="B38" s="20">
        <v>0.79166666666666663</v>
      </c>
      <c r="C38" s="21" t="s">
        <v>16</v>
      </c>
      <c r="D38" s="22">
        <v>37</v>
      </c>
      <c r="E38" s="22">
        <v>3</v>
      </c>
      <c r="F38" s="21" t="s">
        <v>8</v>
      </c>
      <c r="G38" s="21" t="s">
        <v>3</v>
      </c>
      <c r="H38" s="66"/>
      <c r="I38" s="18">
        <v>29</v>
      </c>
      <c r="J38" s="18">
        <v>38</v>
      </c>
      <c r="K38" s="18">
        <v>16</v>
      </c>
      <c r="L38" s="18">
        <v>18</v>
      </c>
    </row>
    <row r="39" spans="1:12" x14ac:dyDescent="0.3">
      <c r="A39" s="19">
        <v>44965</v>
      </c>
      <c r="B39" s="20">
        <v>0.79166666666666663</v>
      </c>
      <c r="C39" s="21" t="s">
        <v>22</v>
      </c>
      <c r="D39" s="22">
        <v>38</v>
      </c>
      <c r="E39" s="22">
        <v>3</v>
      </c>
      <c r="F39" s="21" t="s">
        <v>9</v>
      </c>
      <c r="G39" s="21" t="s">
        <v>2</v>
      </c>
      <c r="H39" s="66"/>
      <c r="I39" s="18">
        <v>21</v>
      </c>
      <c r="J39" s="18">
        <v>27</v>
      </c>
      <c r="K39" s="18">
        <v>13</v>
      </c>
      <c r="L39" s="18">
        <v>11</v>
      </c>
    </row>
    <row r="40" spans="1:12" x14ac:dyDescent="0.3">
      <c r="A40" s="19">
        <v>44966</v>
      </c>
      <c r="B40" s="20">
        <v>0.79166666666666663</v>
      </c>
      <c r="C40" s="21" t="s">
        <v>18</v>
      </c>
      <c r="D40" s="22">
        <v>39</v>
      </c>
      <c r="E40" s="22">
        <v>3</v>
      </c>
      <c r="F40" s="21" t="s">
        <v>23</v>
      </c>
      <c r="G40" s="21" t="s">
        <v>19</v>
      </c>
      <c r="H40" s="66"/>
      <c r="I40" s="18">
        <v>29</v>
      </c>
      <c r="J40" s="18">
        <v>26</v>
      </c>
      <c r="K40" s="18">
        <v>18</v>
      </c>
      <c r="L40" s="18">
        <v>11</v>
      </c>
    </row>
    <row r="41" spans="1:12" x14ac:dyDescent="0.3">
      <c r="A41" s="19">
        <v>44972</v>
      </c>
      <c r="B41" s="20">
        <v>0.79166666666666663</v>
      </c>
      <c r="C41" s="21" t="s">
        <v>17</v>
      </c>
      <c r="D41" s="22">
        <v>40</v>
      </c>
      <c r="E41" s="22">
        <v>3</v>
      </c>
      <c r="F41" s="21" t="s">
        <v>3</v>
      </c>
      <c r="G41" s="21" t="s">
        <v>9</v>
      </c>
      <c r="H41" s="66"/>
      <c r="I41" s="18">
        <v>42</v>
      </c>
      <c r="J41" s="18">
        <v>26</v>
      </c>
      <c r="K41" s="18">
        <v>22</v>
      </c>
      <c r="L41" s="18">
        <v>12</v>
      </c>
    </row>
    <row r="42" spans="1:12" x14ac:dyDescent="0.3">
      <c r="A42" s="19">
        <v>44972</v>
      </c>
      <c r="B42" s="20">
        <v>0.79166666666666663</v>
      </c>
      <c r="C42" s="21" t="s">
        <v>15</v>
      </c>
      <c r="D42" s="22">
        <v>41</v>
      </c>
      <c r="E42" s="22">
        <v>3</v>
      </c>
      <c r="F42" s="21" t="s">
        <v>2</v>
      </c>
      <c r="G42" s="21" t="s">
        <v>23</v>
      </c>
      <c r="H42" s="66"/>
      <c r="I42" s="18">
        <v>32</v>
      </c>
      <c r="J42" s="18">
        <v>29</v>
      </c>
      <c r="K42" s="18">
        <v>19</v>
      </c>
      <c r="L42" s="18">
        <v>16</v>
      </c>
    </row>
    <row r="43" spans="1:12" x14ac:dyDescent="0.3">
      <c r="A43" s="19">
        <v>44972</v>
      </c>
      <c r="B43" s="20">
        <v>0.79166666666666663</v>
      </c>
      <c r="C43" s="21" t="s">
        <v>20</v>
      </c>
      <c r="D43" s="22">
        <v>42</v>
      </c>
      <c r="E43" s="22">
        <v>3</v>
      </c>
      <c r="F43" s="21" t="s">
        <v>19</v>
      </c>
      <c r="G43" s="21" t="s">
        <v>8</v>
      </c>
      <c r="H43" s="66"/>
      <c r="I43" s="18">
        <v>29</v>
      </c>
      <c r="J43" s="18">
        <v>26</v>
      </c>
      <c r="K43" s="18">
        <v>13</v>
      </c>
      <c r="L43" s="18">
        <v>13</v>
      </c>
    </row>
    <row r="44" spans="1:12" x14ac:dyDescent="0.3">
      <c r="A44" s="19">
        <v>44979</v>
      </c>
      <c r="B44" s="20">
        <v>0.75</v>
      </c>
      <c r="C44" s="21" t="s">
        <v>17</v>
      </c>
      <c r="D44" s="22">
        <v>22</v>
      </c>
      <c r="E44" s="22">
        <v>2</v>
      </c>
      <c r="F44" s="21" t="s">
        <v>3</v>
      </c>
      <c r="G44" s="21" t="s">
        <v>8</v>
      </c>
      <c r="H44" s="66"/>
      <c r="I44" s="18">
        <v>29</v>
      </c>
      <c r="J44" s="18">
        <v>21</v>
      </c>
      <c r="K44" s="18">
        <v>11</v>
      </c>
      <c r="L44" s="18">
        <v>10</v>
      </c>
    </row>
    <row r="45" spans="1:12" x14ac:dyDescent="0.3">
      <c r="A45" s="19">
        <v>44986</v>
      </c>
      <c r="B45" s="20">
        <v>0.79166666666666663</v>
      </c>
      <c r="C45" s="21" t="s">
        <v>15</v>
      </c>
      <c r="D45" s="22">
        <v>43</v>
      </c>
      <c r="E45" s="22">
        <v>3</v>
      </c>
      <c r="F45" s="21" t="s">
        <v>2</v>
      </c>
      <c r="G45" s="21" t="s">
        <v>3</v>
      </c>
      <c r="H45" s="66"/>
      <c r="I45" s="18">
        <v>20</v>
      </c>
      <c r="J45" s="18">
        <v>34</v>
      </c>
      <c r="K45" s="18">
        <v>12</v>
      </c>
      <c r="L45" s="18">
        <v>17</v>
      </c>
    </row>
    <row r="46" spans="1:12" x14ac:dyDescent="0.3">
      <c r="A46" s="19">
        <v>44986</v>
      </c>
      <c r="B46" s="20">
        <v>0.79166666666666663</v>
      </c>
      <c r="C46" s="21" t="s">
        <v>16</v>
      </c>
      <c r="D46" s="22">
        <v>45</v>
      </c>
      <c r="E46" s="22">
        <v>3</v>
      </c>
      <c r="F46" s="21" t="s">
        <v>8</v>
      </c>
      <c r="G46" s="21" t="s">
        <v>23</v>
      </c>
      <c r="H46" s="66"/>
      <c r="I46" s="18">
        <v>26</v>
      </c>
      <c r="J46" s="18">
        <v>30</v>
      </c>
      <c r="K46" s="18">
        <v>13</v>
      </c>
      <c r="L46" s="18">
        <v>15</v>
      </c>
    </row>
    <row r="47" spans="1:12" x14ac:dyDescent="0.3">
      <c r="A47" s="19">
        <v>44987</v>
      </c>
      <c r="B47" s="20">
        <v>0.79166666666666663</v>
      </c>
      <c r="C47" s="21" t="s">
        <v>21</v>
      </c>
      <c r="D47" s="22">
        <v>44</v>
      </c>
      <c r="E47" s="22">
        <v>3</v>
      </c>
      <c r="F47" s="21" t="s">
        <v>9</v>
      </c>
      <c r="G47" s="21" t="s">
        <v>19</v>
      </c>
      <c r="H47" s="66"/>
      <c r="I47" s="18">
        <v>26</v>
      </c>
      <c r="J47" s="18">
        <v>43</v>
      </c>
      <c r="K47" s="18">
        <v>14</v>
      </c>
      <c r="L47" s="18">
        <v>19</v>
      </c>
    </row>
    <row r="48" spans="1:12" x14ac:dyDescent="0.3">
      <c r="A48" s="19">
        <v>45000</v>
      </c>
      <c r="B48" s="20">
        <v>0.79166666666666663</v>
      </c>
      <c r="C48" s="21" t="s">
        <v>17</v>
      </c>
      <c r="D48" s="22">
        <v>46</v>
      </c>
      <c r="E48" s="22">
        <v>4</v>
      </c>
      <c r="F48" s="21" t="s">
        <v>3</v>
      </c>
      <c r="G48" s="21" t="s">
        <v>23</v>
      </c>
      <c r="H48" s="66"/>
      <c r="I48" s="18">
        <v>28</v>
      </c>
      <c r="J48" s="18">
        <v>23</v>
      </c>
      <c r="K48" s="18">
        <v>15</v>
      </c>
      <c r="L48" s="18">
        <v>13</v>
      </c>
    </row>
    <row r="49" spans="1:12" x14ac:dyDescent="0.3">
      <c r="A49" s="19">
        <v>45000</v>
      </c>
      <c r="B49" s="20">
        <v>0.79166666666666663</v>
      </c>
      <c r="C49" s="21" t="s">
        <v>15</v>
      </c>
      <c r="D49" s="22">
        <v>47</v>
      </c>
      <c r="E49" s="22">
        <v>4</v>
      </c>
      <c r="F49" s="21" t="s">
        <v>2</v>
      </c>
      <c r="G49" s="21" t="s">
        <v>19</v>
      </c>
      <c r="H49" s="66"/>
      <c r="I49" s="18">
        <v>24</v>
      </c>
      <c r="J49" s="18">
        <v>21</v>
      </c>
      <c r="K49" s="18">
        <v>12</v>
      </c>
      <c r="L49" s="18">
        <v>11</v>
      </c>
    </row>
    <row r="50" spans="1:12" x14ac:dyDescent="0.3">
      <c r="A50" s="19">
        <v>45001</v>
      </c>
      <c r="B50" s="20">
        <v>0.79166666666666663</v>
      </c>
      <c r="C50" s="21" t="s">
        <v>21</v>
      </c>
      <c r="D50" s="22">
        <v>48</v>
      </c>
      <c r="E50" s="22">
        <v>4</v>
      </c>
      <c r="F50" s="21" t="s">
        <v>9</v>
      </c>
      <c r="G50" s="21" t="s">
        <v>8</v>
      </c>
      <c r="H50" s="66"/>
      <c r="I50" s="18">
        <v>23</v>
      </c>
      <c r="J50" s="18">
        <v>36</v>
      </c>
      <c r="K50" s="18">
        <v>12</v>
      </c>
      <c r="L50" s="18">
        <v>18</v>
      </c>
    </row>
    <row r="51" spans="1:12" x14ac:dyDescent="0.3">
      <c r="A51" s="19">
        <v>45007</v>
      </c>
      <c r="B51" s="20">
        <v>0.79166666666666663</v>
      </c>
      <c r="C51" s="21" t="s">
        <v>20</v>
      </c>
      <c r="D51" s="22">
        <v>49</v>
      </c>
      <c r="E51" s="22">
        <v>4</v>
      </c>
      <c r="F51" s="21" t="s">
        <v>19</v>
      </c>
      <c r="G51" s="21" t="s">
        <v>3</v>
      </c>
      <c r="H51" s="66"/>
      <c r="I51" s="18">
        <v>23</v>
      </c>
      <c r="J51" s="18">
        <v>27</v>
      </c>
      <c r="K51" s="18">
        <v>11</v>
      </c>
      <c r="L51" s="18">
        <v>16</v>
      </c>
    </row>
    <row r="52" spans="1:12" x14ac:dyDescent="0.3">
      <c r="A52" s="19">
        <v>45007</v>
      </c>
      <c r="B52" s="20">
        <v>0.79166666666666663</v>
      </c>
      <c r="C52" s="21" t="s">
        <v>16</v>
      </c>
      <c r="D52" s="22">
        <v>50</v>
      </c>
      <c r="E52" s="22">
        <v>4</v>
      </c>
      <c r="F52" s="21" t="s">
        <v>8</v>
      </c>
      <c r="G52" s="21" t="s">
        <v>2</v>
      </c>
      <c r="H52" s="66"/>
      <c r="I52" s="18">
        <v>25</v>
      </c>
      <c r="J52" s="18">
        <v>25</v>
      </c>
      <c r="K52" s="18">
        <v>13</v>
      </c>
      <c r="L52" s="18">
        <v>11</v>
      </c>
    </row>
    <row r="53" spans="1:12" x14ac:dyDescent="0.3">
      <c r="A53" s="19">
        <v>45008</v>
      </c>
      <c r="B53" s="20">
        <v>0.79166666666666663</v>
      </c>
      <c r="C53" s="21" t="s">
        <v>18</v>
      </c>
      <c r="D53" s="22">
        <v>51</v>
      </c>
      <c r="E53" s="22">
        <v>4</v>
      </c>
      <c r="F53" s="21" t="s">
        <v>23</v>
      </c>
      <c r="G53" s="21" t="s">
        <v>9</v>
      </c>
      <c r="H53" s="66"/>
      <c r="I53" s="18">
        <v>34</v>
      </c>
      <c r="J53" s="18">
        <v>28</v>
      </c>
      <c r="K53" s="18">
        <v>17</v>
      </c>
      <c r="L53" s="18">
        <v>13</v>
      </c>
    </row>
    <row r="54" spans="1:12" x14ac:dyDescent="0.3">
      <c r="A54" s="19">
        <v>45021</v>
      </c>
      <c r="B54" s="20">
        <v>0.79166666666666663</v>
      </c>
      <c r="C54" s="21" t="s">
        <v>17</v>
      </c>
      <c r="D54" s="22">
        <v>52</v>
      </c>
      <c r="E54" s="22">
        <v>4</v>
      </c>
      <c r="F54" s="21" t="s">
        <v>3</v>
      </c>
      <c r="G54" s="21" t="s">
        <v>8</v>
      </c>
      <c r="H54" s="66"/>
      <c r="I54" s="18">
        <v>36</v>
      </c>
      <c r="J54" s="18">
        <v>25</v>
      </c>
      <c r="K54" s="18">
        <v>19</v>
      </c>
      <c r="L54" s="18">
        <v>11</v>
      </c>
    </row>
    <row r="55" spans="1:12" x14ac:dyDescent="0.3">
      <c r="A55" s="19">
        <v>45021</v>
      </c>
      <c r="B55" s="20">
        <v>0.79166666666666663</v>
      </c>
      <c r="C55" s="21" t="s">
        <v>15</v>
      </c>
      <c r="D55" s="22">
        <v>53</v>
      </c>
      <c r="E55" s="22">
        <v>4</v>
      </c>
      <c r="F55" s="21" t="s">
        <v>2</v>
      </c>
      <c r="G55" s="21" t="s">
        <v>9</v>
      </c>
      <c r="H55" s="66"/>
      <c r="I55" s="18">
        <v>34</v>
      </c>
      <c r="J55" s="18">
        <v>24</v>
      </c>
      <c r="K55" s="18">
        <v>21</v>
      </c>
      <c r="L55" s="18">
        <v>12</v>
      </c>
    </row>
    <row r="56" spans="1:12" x14ac:dyDescent="0.3">
      <c r="A56" s="19">
        <v>45021</v>
      </c>
      <c r="B56" s="20">
        <v>0.79166666666666663</v>
      </c>
      <c r="C56" s="21" t="s">
        <v>20</v>
      </c>
      <c r="D56" s="22">
        <v>54</v>
      </c>
      <c r="E56" s="22">
        <v>4</v>
      </c>
      <c r="F56" s="21" t="s">
        <v>19</v>
      </c>
      <c r="G56" s="21" t="s">
        <v>23</v>
      </c>
      <c r="H56" s="66"/>
      <c r="I56" s="18">
        <v>26</v>
      </c>
      <c r="J56" s="18">
        <v>23</v>
      </c>
      <c r="K56" s="18">
        <v>15</v>
      </c>
      <c r="L56" s="18">
        <v>13</v>
      </c>
    </row>
    <row r="57" spans="1:12" x14ac:dyDescent="0.3">
      <c r="A57" s="19">
        <v>45028</v>
      </c>
      <c r="B57" s="20">
        <v>0.79166666666666663</v>
      </c>
      <c r="C57" s="21" t="s">
        <v>21</v>
      </c>
      <c r="D57" s="22">
        <v>55</v>
      </c>
      <c r="E57" s="22">
        <v>4</v>
      </c>
      <c r="F57" s="21" t="s">
        <v>9</v>
      </c>
      <c r="G57" s="21" t="s">
        <v>3</v>
      </c>
      <c r="H57" s="66"/>
      <c r="I57" s="18">
        <v>24</v>
      </c>
      <c r="J57" s="18">
        <v>33</v>
      </c>
      <c r="K57" s="18">
        <v>11</v>
      </c>
      <c r="L57" s="18">
        <v>15</v>
      </c>
    </row>
    <row r="58" spans="1:12" x14ac:dyDescent="0.3">
      <c r="A58" s="19">
        <v>45028</v>
      </c>
      <c r="B58" s="20">
        <v>0.79166666666666663</v>
      </c>
      <c r="C58" s="21" t="s">
        <v>16</v>
      </c>
      <c r="D58" s="22">
        <v>57</v>
      </c>
      <c r="E58" s="22">
        <v>4</v>
      </c>
      <c r="F58" s="21" t="s">
        <v>8</v>
      </c>
      <c r="G58" s="21" t="s">
        <v>19</v>
      </c>
      <c r="H58" s="66"/>
      <c r="I58" s="18">
        <v>27</v>
      </c>
      <c r="J58" s="18">
        <v>28</v>
      </c>
      <c r="K58" s="18">
        <v>18</v>
      </c>
      <c r="L58" s="18">
        <v>12</v>
      </c>
    </row>
    <row r="59" spans="1:12" x14ac:dyDescent="0.3">
      <c r="A59" s="19">
        <v>45029</v>
      </c>
      <c r="B59" s="20">
        <v>0.79166666666666663</v>
      </c>
      <c r="C59" s="21" t="s">
        <v>18</v>
      </c>
      <c r="D59" s="22">
        <v>56</v>
      </c>
      <c r="E59" s="22">
        <v>4</v>
      </c>
      <c r="F59" s="21" t="s">
        <v>23</v>
      </c>
      <c r="G59" s="21" t="s">
        <v>2</v>
      </c>
      <c r="H59" s="66"/>
      <c r="I59" s="18">
        <v>27</v>
      </c>
      <c r="J59" s="18">
        <v>32</v>
      </c>
      <c r="K59" s="18">
        <v>14</v>
      </c>
      <c r="L59" s="18">
        <v>18</v>
      </c>
    </row>
    <row r="60" spans="1:12" x14ac:dyDescent="0.3">
      <c r="A60" s="19">
        <v>45035</v>
      </c>
      <c r="B60" s="20">
        <v>0.79166666666666663</v>
      </c>
      <c r="C60" s="21" t="s">
        <v>20</v>
      </c>
      <c r="D60" s="22">
        <v>59</v>
      </c>
      <c r="E60" s="22">
        <v>4</v>
      </c>
      <c r="F60" s="21" t="s">
        <v>19</v>
      </c>
      <c r="G60" s="21" t="s">
        <v>9</v>
      </c>
      <c r="H60" s="66"/>
      <c r="I60" s="18">
        <v>36</v>
      </c>
      <c r="J60" s="18">
        <v>30</v>
      </c>
      <c r="K60" s="18">
        <v>16</v>
      </c>
      <c r="L60" s="18">
        <v>15</v>
      </c>
    </row>
    <row r="61" spans="1:12" x14ac:dyDescent="0.3">
      <c r="A61" s="19">
        <v>45036</v>
      </c>
      <c r="B61" s="20">
        <v>0.79166666666666663</v>
      </c>
      <c r="C61" s="21" t="s">
        <v>17</v>
      </c>
      <c r="D61" s="22">
        <v>58</v>
      </c>
      <c r="E61" s="22">
        <v>4</v>
      </c>
      <c r="F61" s="21" t="s">
        <v>3</v>
      </c>
      <c r="G61" s="21" t="s">
        <v>2</v>
      </c>
      <c r="H61" s="66"/>
      <c r="I61" s="18">
        <v>33</v>
      </c>
      <c r="J61" s="18">
        <v>18</v>
      </c>
      <c r="K61" s="18">
        <v>18</v>
      </c>
      <c r="L61" s="18">
        <v>10</v>
      </c>
    </row>
    <row r="62" spans="1:12" x14ac:dyDescent="0.3">
      <c r="A62" s="19">
        <v>45036</v>
      </c>
      <c r="B62" s="20">
        <v>0.79166666666666663</v>
      </c>
      <c r="C62" s="21" t="s">
        <v>18</v>
      </c>
      <c r="D62" s="22">
        <v>60</v>
      </c>
      <c r="E62" s="22">
        <v>4</v>
      </c>
      <c r="F62" s="21" t="s">
        <v>23</v>
      </c>
      <c r="G62" s="21" t="s">
        <v>8</v>
      </c>
      <c r="H62" s="66"/>
      <c r="I62" s="18">
        <v>35</v>
      </c>
      <c r="J62" s="18">
        <v>25</v>
      </c>
      <c r="K62" s="18">
        <v>19</v>
      </c>
      <c r="L62" s="18">
        <v>10</v>
      </c>
    </row>
    <row r="63" spans="1:12" x14ac:dyDescent="0.3">
      <c r="A63" s="8">
        <v>45050</v>
      </c>
      <c r="B63" s="9">
        <v>0.79166666666666663</v>
      </c>
      <c r="C63" s="3" t="s">
        <v>17</v>
      </c>
      <c r="D63" s="10">
        <v>61</v>
      </c>
      <c r="E63" s="10" t="s">
        <v>11</v>
      </c>
      <c r="F63" s="3" t="s">
        <v>3</v>
      </c>
      <c r="G63" s="3" t="s">
        <v>23</v>
      </c>
      <c r="H63" s="66"/>
      <c r="I63" s="18">
        <v>35</v>
      </c>
      <c r="J63" s="18">
        <v>25</v>
      </c>
      <c r="K63" s="18">
        <v>19</v>
      </c>
      <c r="L63" s="18">
        <v>11</v>
      </c>
    </row>
    <row r="64" spans="1:12" ht="16.2" thickBot="1" x14ac:dyDescent="0.35">
      <c r="A64" s="54">
        <v>45051</v>
      </c>
      <c r="B64" s="14">
        <v>0.79166666666666663</v>
      </c>
      <c r="C64" s="2" t="s">
        <v>15</v>
      </c>
      <c r="D64" s="7">
        <v>62</v>
      </c>
      <c r="E64" s="7" t="s">
        <v>12</v>
      </c>
      <c r="F64" s="2" t="s">
        <v>2</v>
      </c>
      <c r="G64" s="2" t="s">
        <v>19</v>
      </c>
      <c r="H64" s="66"/>
      <c r="I64" s="18">
        <v>22</v>
      </c>
      <c r="J64" s="18">
        <v>18</v>
      </c>
      <c r="K64" s="18">
        <v>12</v>
      </c>
      <c r="L64" s="18">
        <v>11</v>
      </c>
    </row>
    <row r="65" spans="1:16" ht="16.2" thickTop="1" x14ac:dyDescent="0.3">
      <c r="A65" s="17">
        <v>45053</v>
      </c>
      <c r="B65" s="55">
        <v>0.58333333333333337</v>
      </c>
      <c r="C65" s="56" t="s">
        <v>18</v>
      </c>
      <c r="D65" s="57">
        <v>63</v>
      </c>
      <c r="E65" s="57" t="s">
        <v>11</v>
      </c>
      <c r="F65" s="56" t="s">
        <v>23</v>
      </c>
      <c r="G65" s="56" t="s">
        <v>3</v>
      </c>
      <c r="H65" s="66"/>
      <c r="I65" s="18">
        <v>23</v>
      </c>
      <c r="J65" s="18">
        <v>41</v>
      </c>
      <c r="K65" s="18">
        <v>14</v>
      </c>
      <c r="L65" s="18">
        <v>17</v>
      </c>
    </row>
    <row r="66" spans="1:16" ht="16.2" thickBot="1" x14ac:dyDescent="0.35">
      <c r="A66" s="54">
        <v>45054</v>
      </c>
      <c r="B66" s="14">
        <v>0.79166666666666663</v>
      </c>
      <c r="C66" s="2" t="s">
        <v>21</v>
      </c>
      <c r="D66" s="7">
        <v>64</v>
      </c>
      <c r="E66" s="7" t="s">
        <v>12</v>
      </c>
      <c r="F66" s="2" t="s">
        <v>19</v>
      </c>
      <c r="G66" s="2" t="s">
        <v>2</v>
      </c>
      <c r="H66" s="66"/>
      <c r="I66" s="18">
        <v>22</v>
      </c>
      <c r="J66" s="18">
        <v>28</v>
      </c>
      <c r="K66" s="18">
        <v>11</v>
      </c>
      <c r="L66" s="18">
        <v>15</v>
      </c>
    </row>
    <row r="67" spans="1:16" ht="16.2" thickTop="1" x14ac:dyDescent="0.3">
      <c r="A67" s="58">
        <v>45056</v>
      </c>
      <c r="B67" s="59">
        <v>0.79166666666666663</v>
      </c>
      <c r="C67" s="60" t="s">
        <v>17</v>
      </c>
      <c r="D67" s="61">
        <v>65</v>
      </c>
      <c r="E67" s="61" t="s">
        <v>11</v>
      </c>
      <c r="F67" s="60" t="s">
        <v>3</v>
      </c>
      <c r="G67" s="60" t="s">
        <v>23</v>
      </c>
      <c r="H67" s="66"/>
      <c r="I67" s="18"/>
      <c r="J67" s="18"/>
      <c r="K67" s="18"/>
      <c r="L67" s="18"/>
    </row>
    <row r="68" spans="1:16" ht="16.2" thickBot="1" x14ac:dyDescent="0.35">
      <c r="A68" s="62">
        <v>45057</v>
      </c>
      <c r="B68" s="63">
        <v>0.79166666666666663</v>
      </c>
      <c r="C68" s="64" t="s">
        <v>15</v>
      </c>
      <c r="D68" s="65">
        <v>66</v>
      </c>
      <c r="E68" s="65" t="s">
        <v>12</v>
      </c>
      <c r="F68" s="64" t="s">
        <v>2</v>
      </c>
      <c r="G68" s="64" t="s">
        <v>19</v>
      </c>
      <c r="H68" s="66"/>
      <c r="I68" s="18"/>
      <c r="J68" s="18"/>
      <c r="K68" s="18"/>
      <c r="L68" s="18"/>
    </row>
    <row r="69" spans="1:16" ht="16.2" thickTop="1" x14ac:dyDescent="0.3">
      <c r="A69" s="17">
        <v>45062</v>
      </c>
      <c r="B69" s="9">
        <v>0.79166666666666663</v>
      </c>
      <c r="C69" s="3" t="s">
        <v>20</v>
      </c>
      <c r="D69" s="10">
        <v>67</v>
      </c>
      <c r="E69" s="10" t="s">
        <v>13</v>
      </c>
      <c r="F69" s="3" t="s">
        <v>19</v>
      </c>
      <c r="G69" s="3" t="s">
        <v>23</v>
      </c>
      <c r="H69" s="66"/>
      <c r="I69" s="18">
        <v>27</v>
      </c>
      <c r="J69" s="18">
        <v>29</v>
      </c>
      <c r="K69" s="18">
        <v>12</v>
      </c>
      <c r="L69" s="18">
        <v>14</v>
      </c>
    </row>
    <row r="70" spans="1:16" x14ac:dyDescent="0.3">
      <c r="A70" s="16">
        <v>45064</v>
      </c>
      <c r="B70" s="12">
        <v>0.79166666666666663</v>
      </c>
      <c r="C70" s="1" t="s">
        <v>18</v>
      </c>
      <c r="D70" s="4">
        <v>68</v>
      </c>
      <c r="E70" s="4" t="s">
        <v>13</v>
      </c>
      <c r="F70" s="1" t="s">
        <v>23</v>
      </c>
      <c r="G70" s="1" t="s">
        <v>19</v>
      </c>
      <c r="H70" s="66"/>
      <c r="I70" s="18">
        <v>25</v>
      </c>
      <c r="J70" s="18">
        <v>29</v>
      </c>
      <c r="K70" s="18">
        <v>13</v>
      </c>
      <c r="L70" s="18">
        <v>15</v>
      </c>
    </row>
    <row r="71" spans="1:16" ht="16.2" thickBot="1" x14ac:dyDescent="0.35">
      <c r="A71" s="13">
        <v>45066</v>
      </c>
      <c r="B71" s="14">
        <v>0.79166666666666663</v>
      </c>
      <c r="C71" s="2" t="s">
        <v>41</v>
      </c>
      <c r="D71" s="7">
        <v>69</v>
      </c>
      <c r="E71" s="7" t="s">
        <v>13</v>
      </c>
      <c r="F71" s="2" t="s">
        <v>19</v>
      </c>
      <c r="G71" s="2" t="s">
        <v>23</v>
      </c>
      <c r="H71" s="66"/>
      <c r="I71" s="18">
        <v>20</v>
      </c>
      <c r="J71" s="18">
        <v>23</v>
      </c>
      <c r="K71" s="18">
        <v>11</v>
      </c>
      <c r="L71" s="18">
        <v>13</v>
      </c>
    </row>
    <row r="72" spans="1:16" ht="16.2" thickTop="1" x14ac:dyDescent="0.3">
      <c r="A72" s="8">
        <v>45061</v>
      </c>
      <c r="B72" s="9">
        <v>0.79166666666666663</v>
      </c>
      <c r="C72" s="3" t="s">
        <v>17</v>
      </c>
      <c r="D72" s="10">
        <v>70</v>
      </c>
      <c r="E72" s="10" t="s">
        <v>14</v>
      </c>
      <c r="F72" s="3" t="s">
        <v>3</v>
      </c>
      <c r="G72" s="3" t="s">
        <v>2</v>
      </c>
      <c r="H72" s="66"/>
      <c r="I72" s="18">
        <v>26</v>
      </c>
      <c r="J72" s="18">
        <v>20</v>
      </c>
      <c r="K72" s="18">
        <v>12</v>
      </c>
      <c r="L72" s="18">
        <v>13</v>
      </c>
    </row>
    <row r="73" spans="1:16" x14ac:dyDescent="0.3">
      <c r="A73" s="11">
        <v>45064</v>
      </c>
      <c r="B73" s="12">
        <v>0.79166666666666663</v>
      </c>
      <c r="C73" s="1" t="s">
        <v>15</v>
      </c>
      <c r="D73" s="4">
        <v>71</v>
      </c>
      <c r="E73" s="4" t="s">
        <v>14</v>
      </c>
      <c r="F73" s="1" t="s">
        <v>2</v>
      </c>
      <c r="G73" s="1" t="s">
        <v>3</v>
      </c>
      <c r="H73" s="70"/>
      <c r="I73" s="18">
        <v>20</v>
      </c>
      <c r="J73" s="18">
        <v>25</v>
      </c>
      <c r="K73" s="18">
        <v>12</v>
      </c>
      <c r="L73" s="18">
        <v>13</v>
      </c>
    </row>
    <row r="74" spans="1:16" x14ac:dyDescent="0.3">
      <c r="A74" s="8">
        <v>45067</v>
      </c>
      <c r="B74" s="9">
        <v>0.75</v>
      </c>
      <c r="C74" s="3" t="s">
        <v>17</v>
      </c>
      <c r="D74" s="10">
        <v>72</v>
      </c>
      <c r="E74" s="10" t="s">
        <v>14</v>
      </c>
      <c r="F74" s="3" t="s">
        <v>3</v>
      </c>
      <c r="G74" s="3" t="s">
        <v>2</v>
      </c>
      <c r="H74" s="66"/>
      <c r="I74" s="18">
        <v>33</v>
      </c>
      <c r="J74" s="18">
        <v>31</v>
      </c>
      <c r="K74" s="18">
        <v>30</v>
      </c>
      <c r="L74" s="18">
        <v>31</v>
      </c>
      <c r="M74" s="82">
        <v>28</v>
      </c>
      <c r="N74" s="82">
        <v>28</v>
      </c>
      <c r="O74" s="82">
        <v>17</v>
      </c>
      <c r="P74" s="82">
        <v>10</v>
      </c>
    </row>
    <row r="75" spans="1:16" x14ac:dyDescent="0.3">
      <c r="A75" s="83">
        <v>45070</v>
      </c>
      <c r="B75" s="84">
        <v>0.79166666666666663</v>
      </c>
      <c r="C75" s="85" t="s">
        <v>15</v>
      </c>
      <c r="D75" s="86">
        <v>73</v>
      </c>
      <c r="E75" s="86" t="s">
        <v>14</v>
      </c>
      <c r="F75" s="85" t="s">
        <v>2</v>
      </c>
      <c r="G75" s="85" t="s">
        <v>3</v>
      </c>
      <c r="H75" s="66"/>
      <c r="I75" s="18"/>
      <c r="J75" s="18"/>
      <c r="K75" s="18"/>
      <c r="L75" s="18"/>
    </row>
    <row r="76" spans="1:16" x14ac:dyDescent="0.3">
      <c r="A76" s="87">
        <v>45073</v>
      </c>
      <c r="B76" s="84">
        <v>0.75</v>
      </c>
      <c r="C76" s="85" t="s">
        <v>17</v>
      </c>
      <c r="D76" s="86">
        <v>74</v>
      </c>
      <c r="E76" s="86" t="s">
        <v>14</v>
      </c>
      <c r="F76" s="85" t="s">
        <v>3</v>
      </c>
      <c r="G76" s="85" t="s">
        <v>2</v>
      </c>
      <c r="H76" s="66"/>
      <c r="I76" s="18"/>
      <c r="J76" s="18"/>
      <c r="K76" s="18"/>
      <c r="L76" s="18"/>
    </row>
  </sheetData>
  <sortState xmlns:xlrd2="http://schemas.microsoft.com/office/spreadsheetml/2017/richdata2" ref="A4:G62">
    <sortCondition ref="A4:A62"/>
    <sortCondition ref="B4:B62"/>
  </sortState>
  <mergeCells count="28">
    <mergeCell ref="I2:J2"/>
    <mergeCell ref="K2:L2"/>
    <mergeCell ref="H72:H73"/>
    <mergeCell ref="H74:H76"/>
    <mergeCell ref="H63:H65"/>
    <mergeCell ref="H66:H68"/>
    <mergeCell ref="H69:H71"/>
    <mergeCell ref="H15:H17"/>
    <mergeCell ref="H54:H56"/>
    <mergeCell ref="H57:H59"/>
    <mergeCell ref="H60:H62"/>
    <mergeCell ref="H36:H38"/>
    <mergeCell ref="H39:H41"/>
    <mergeCell ref="H42:H44"/>
    <mergeCell ref="H48:H50"/>
    <mergeCell ref="H51:H53"/>
    <mergeCell ref="A1:G1"/>
    <mergeCell ref="H3:H5"/>
    <mergeCell ref="H6:H8"/>
    <mergeCell ref="H9:H11"/>
    <mergeCell ref="H12:H14"/>
    <mergeCell ref="H45:H47"/>
    <mergeCell ref="H18:H20"/>
    <mergeCell ref="H21:H23"/>
    <mergeCell ref="H24:H26"/>
    <mergeCell ref="H27:H29"/>
    <mergeCell ref="H33:H35"/>
    <mergeCell ref="H30:H32"/>
  </mergeCells>
  <phoneticPr fontId="0" type="noConversion"/>
  <pageMargins left="0.23622047244094491" right="0" top="0" bottom="0" header="0" footer="0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1"/>
  <sheetViews>
    <sheetView workbookViewId="0">
      <selection activeCell="H40" sqref="H40"/>
    </sheetView>
  </sheetViews>
  <sheetFormatPr defaultRowHeight="13.2" x14ac:dyDescent="0.25"/>
  <cols>
    <col min="2" max="2" width="14.6640625" bestFit="1" customWidth="1"/>
    <col min="3" max="26" width="3.109375" customWidth="1"/>
    <col min="27" max="27" width="8.77734375" bestFit="1" customWidth="1"/>
    <col min="28" max="28" width="8.5546875" customWidth="1"/>
  </cols>
  <sheetData>
    <row r="1" spans="1:30" x14ac:dyDescent="0.25">
      <c r="A1" s="79" t="s">
        <v>42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</row>
    <row r="2" spans="1:30" x14ac:dyDescent="0.25">
      <c r="C2" s="74">
        <v>1</v>
      </c>
      <c r="D2" s="74"/>
      <c r="E2" s="74"/>
      <c r="F2" s="74"/>
      <c r="G2" s="74">
        <v>2</v>
      </c>
      <c r="H2" s="74"/>
      <c r="I2" s="74"/>
      <c r="J2" s="74"/>
      <c r="K2" s="74">
        <v>3</v>
      </c>
      <c r="L2" s="74"/>
      <c r="M2" s="74"/>
      <c r="N2" s="74"/>
      <c r="O2" s="74">
        <v>4</v>
      </c>
      <c r="P2" s="74"/>
      <c r="Q2" s="74"/>
      <c r="R2" s="74"/>
      <c r="S2" s="74">
        <v>5</v>
      </c>
      <c r="T2" s="74"/>
      <c r="U2" s="74"/>
      <c r="V2" s="74"/>
      <c r="W2" s="74">
        <v>6</v>
      </c>
      <c r="X2" s="74"/>
      <c r="Y2" s="74"/>
      <c r="Z2" s="74"/>
      <c r="AA2" s="52" t="s">
        <v>32</v>
      </c>
      <c r="AB2" s="73" t="s">
        <v>33</v>
      </c>
      <c r="AC2" s="74"/>
      <c r="AD2" s="53" t="s">
        <v>34</v>
      </c>
    </row>
    <row r="3" spans="1:30" x14ac:dyDescent="0.25">
      <c r="A3" s="72">
        <v>1</v>
      </c>
      <c r="B3" s="72" t="s">
        <v>26</v>
      </c>
      <c r="C3" s="35"/>
      <c r="D3" s="36"/>
      <c r="E3" s="36"/>
      <c r="F3" s="37"/>
      <c r="G3" s="38">
        <v>2</v>
      </c>
      <c r="H3" s="39">
        <v>1</v>
      </c>
      <c r="I3" s="39">
        <v>2</v>
      </c>
      <c r="J3" s="40">
        <v>2</v>
      </c>
      <c r="K3" s="38">
        <v>2</v>
      </c>
      <c r="L3" s="39">
        <v>2</v>
      </c>
      <c r="M3" s="39">
        <v>2</v>
      </c>
      <c r="N3" s="40">
        <v>2</v>
      </c>
      <c r="O3" s="38">
        <v>2</v>
      </c>
      <c r="P3" s="39">
        <v>2</v>
      </c>
      <c r="Q3" s="39">
        <v>2</v>
      </c>
      <c r="R3" s="40">
        <v>2</v>
      </c>
      <c r="S3" s="38">
        <v>2</v>
      </c>
      <c r="T3" s="39">
        <v>2</v>
      </c>
      <c r="U3" s="39">
        <v>2</v>
      </c>
      <c r="V3" s="40">
        <v>2</v>
      </c>
      <c r="W3" s="39">
        <v>2</v>
      </c>
      <c r="X3" s="39">
        <v>2</v>
      </c>
      <c r="Y3" s="39">
        <v>2</v>
      </c>
      <c r="Z3" s="40">
        <v>2</v>
      </c>
      <c r="AA3" s="75">
        <f>SUM(C3:Z3)</f>
        <v>39</v>
      </c>
      <c r="AB3" s="28"/>
      <c r="AC3" s="25"/>
      <c r="AD3" s="71" t="s">
        <v>35</v>
      </c>
    </row>
    <row r="4" spans="1:30" x14ac:dyDescent="0.25">
      <c r="A4" s="72"/>
      <c r="B4" s="72"/>
      <c r="C4" s="41"/>
      <c r="D4" s="42"/>
      <c r="E4" s="42"/>
      <c r="F4" s="43"/>
      <c r="G4" s="44">
        <v>34</v>
      </c>
      <c r="H4" s="30">
        <v>32</v>
      </c>
      <c r="I4" s="30">
        <v>34</v>
      </c>
      <c r="J4" s="31">
        <v>33</v>
      </c>
      <c r="K4" s="44">
        <v>31</v>
      </c>
      <c r="L4" s="30">
        <v>34</v>
      </c>
      <c r="M4" s="30">
        <v>32</v>
      </c>
      <c r="N4" s="31">
        <v>27</v>
      </c>
      <c r="O4" s="44">
        <v>32</v>
      </c>
      <c r="P4" s="30">
        <v>32</v>
      </c>
      <c r="Q4" s="30">
        <v>38</v>
      </c>
      <c r="R4" s="31">
        <v>28</v>
      </c>
      <c r="S4" s="44">
        <v>34</v>
      </c>
      <c r="T4" s="30">
        <v>38</v>
      </c>
      <c r="U4" s="30">
        <v>29</v>
      </c>
      <c r="V4" s="31">
        <v>35</v>
      </c>
      <c r="W4" s="30">
        <v>36</v>
      </c>
      <c r="X4" s="30">
        <v>41</v>
      </c>
      <c r="Y4" s="30">
        <v>42</v>
      </c>
      <c r="Z4" s="31">
        <v>33</v>
      </c>
      <c r="AA4" s="76"/>
      <c r="AB4" s="26">
        <f>SUM(C4:Z4)</f>
        <v>675</v>
      </c>
      <c r="AC4" s="34">
        <f>AB4-AC5</f>
        <v>205</v>
      </c>
      <c r="AD4" s="72"/>
    </row>
    <row r="5" spans="1:30" x14ac:dyDescent="0.25">
      <c r="A5" s="72"/>
      <c r="B5" s="72"/>
      <c r="C5" s="45"/>
      <c r="D5" s="46"/>
      <c r="E5" s="46"/>
      <c r="F5" s="47"/>
      <c r="G5" s="48">
        <v>27</v>
      </c>
      <c r="H5" s="29">
        <v>32</v>
      </c>
      <c r="I5" s="29">
        <v>20</v>
      </c>
      <c r="J5" s="32">
        <v>18</v>
      </c>
      <c r="K5" s="48">
        <v>20</v>
      </c>
      <c r="L5" s="29">
        <v>24</v>
      </c>
      <c r="M5" s="29">
        <v>23</v>
      </c>
      <c r="N5" s="32">
        <v>23</v>
      </c>
      <c r="O5" s="48">
        <v>22</v>
      </c>
      <c r="P5" s="29">
        <v>24</v>
      </c>
      <c r="Q5" s="29">
        <v>22</v>
      </c>
      <c r="R5" s="32">
        <v>23</v>
      </c>
      <c r="S5" s="48">
        <v>24</v>
      </c>
      <c r="T5" s="29">
        <v>29</v>
      </c>
      <c r="U5" s="29">
        <v>21</v>
      </c>
      <c r="V5" s="32">
        <v>26</v>
      </c>
      <c r="W5" s="29">
        <v>23</v>
      </c>
      <c r="X5" s="29">
        <v>19</v>
      </c>
      <c r="Y5" s="29">
        <v>26</v>
      </c>
      <c r="Z5" s="32">
        <v>24</v>
      </c>
      <c r="AA5" s="77"/>
      <c r="AB5" s="27"/>
      <c r="AC5" s="33">
        <f>SUM(C5:Z5)</f>
        <v>470</v>
      </c>
      <c r="AD5" s="72"/>
    </row>
    <row r="6" spans="1:30" x14ac:dyDescent="0.25">
      <c r="A6" s="72">
        <v>2</v>
      </c>
      <c r="B6" s="72" t="s">
        <v>27</v>
      </c>
      <c r="C6" s="38">
        <v>0</v>
      </c>
      <c r="D6" s="39">
        <v>1</v>
      </c>
      <c r="E6" s="39">
        <v>0</v>
      </c>
      <c r="F6" s="40">
        <v>0</v>
      </c>
      <c r="G6" s="49"/>
      <c r="H6" s="50"/>
      <c r="I6" s="50"/>
      <c r="J6" s="51"/>
      <c r="K6" s="38">
        <v>0</v>
      </c>
      <c r="L6" s="39">
        <v>0</v>
      </c>
      <c r="M6" s="39">
        <v>2</v>
      </c>
      <c r="N6" s="40">
        <v>2</v>
      </c>
      <c r="O6" s="38">
        <v>0</v>
      </c>
      <c r="P6" s="39">
        <v>2</v>
      </c>
      <c r="Q6" s="39">
        <v>2</v>
      </c>
      <c r="R6" s="40">
        <v>2</v>
      </c>
      <c r="S6" s="38">
        <v>2</v>
      </c>
      <c r="T6" s="39">
        <v>2</v>
      </c>
      <c r="U6" s="39">
        <v>2</v>
      </c>
      <c r="V6" s="40">
        <v>1</v>
      </c>
      <c r="W6" s="39">
        <v>2</v>
      </c>
      <c r="X6" s="39">
        <v>2</v>
      </c>
      <c r="Y6" s="39">
        <v>2</v>
      </c>
      <c r="Z6" s="40">
        <v>2</v>
      </c>
      <c r="AA6" s="75">
        <f>SUM(C6:Z6)</f>
        <v>26</v>
      </c>
      <c r="AB6" s="28"/>
      <c r="AC6" s="25"/>
      <c r="AD6" s="71" t="s">
        <v>39</v>
      </c>
    </row>
    <row r="7" spans="1:30" x14ac:dyDescent="0.25">
      <c r="A7" s="72"/>
      <c r="B7" s="72"/>
      <c r="C7" s="44">
        <v>27</v>
      </c>
      <c r="D7" s="30">
        <v>32</v>
      </c>
      <c r="E7" s="30">
        <v>20</v>
      </c>
      <c r="F7" s="31">
        <v>18</v>
      </c>
      <c r="G7" s="41"/>
      <c r="H7" s="42"/>
      <c r="I7" s="42"/>
      <c r="J7" s="43"/>
      <c r="K7" s="44">
        <v>24</v>
      </c>
      <c r="L7" s="30">
        <v>25</v>
      </c>
      <c r="M7" s="30">
        <v>25</v>
      </c>
      <c r="N7" s="31">
        <v>24</v>
      </c>
      <c r="O7" s="44">
        <v>26</v>
      </c>
      <c r="P7" s="30">
        <v>27</v>
      </c>
      <c r="Q7" s="30">
        <v>32</v>
      </c>
      <c r="R7" s="31">
        <v>32</v>
      </c>
      <c r="S7" s="44">
        <v>35</v>
      </c>
      <c r="T7" s="30">
        <v>29</v>
      </c>
      <c r="U7" s="30">
        <v>33</v>
      </c>
      <c r="V7" s="31">
        <v>25</v>
      </c>
      <c r="W7" s="30">
        <v>37</v>
      </c>
      <c r="X7" s="30">
        <v>30</v>
      </c>
      <c r="Y7" s="30">
        <v>27</v>
      </c>
      <c r="Z7" s="31">
        <v>34</v>
      </c>
      <c r="AA7" s="76"/>
      <c r="AB7" s="26">
        <f>SUM(C7:Z7)</f>
        <v>562</v>
      </c>
      <c r="AC7" s="34">
        <f>AB7-AC8</f>
        <v>41</v>
      </c>
      <c r="AD7" s="72"/>
    </row>
    <row r="8" spans="1:30" x14ac:dyDescent="0.25">
      <c r="A8" s="72"/>
      <c r="B8" s="72"/>
      <c r="C8" s="48">
        <v>34</v>
      </c>
      <c r="D8" s="29">
        <v>32</v>
      </c>
      <c r="E8" s="29">
        <v>34</v>
      </c>
      <c r="F8" s="32">
        <v>33</v>
      </c>
      <c r="G8" s="45"/>
      <c r="H8" s="46"/>
      <c r="I8" s="46"/>
      <c r="J8" s="47"/>
      <c r="K8" s="48">
        <v>25</v>
      </c>
      <c r="L8" s="29">
        <v>26</v>
      </c>
      <c r="M8" s="29">
        <v>22</v>
      </c>
      <c r="N8" s="32">
        <v>21</v>
      </c>
      <c r="O8" s="48">
        <v>28</v>
      </c>
      <c r="P8" s="29">
        <v>22</v>
      </c>
      <c r="Q8" s="29">
        <v>29</v>
      </c>
      <c r="R8" s="32">
        <v>27</v>
      </c>
      <c r="S8" s="48">
        <v>24</v>
      </c>
      <c r="T8" s="29">
        <v>25</v>
      </c>
      <c r="U8" s="29">
        <v>21</v>
      </c>
      <c r="V8" s="32">
        <v>25</v>
      </c>
      <c r="W8" s="29">
        <v>25</v>
      </c>
      <c r="X8" s="29">
        <v>23</v>
      </c>
      <c r="Y8" s="29">
        <v>21</v>
      </c>
      <c r="Z8" s="32">
        <v>24</v>
      </c>
      <c r="AA8" s="77"/>
      <c r="AB8" s="27"/>
      <c r="AC8" s="33">
        <f>SUM(C8:Z8)</f>
        <v>521</v>
      </c>
      <c r="AD8" s="72"/>
    </row>
    <row r="9" spans="1:30" x14ac:dyDescent="0.25">
      <c r="A9" s="72">
        <v>3</v>
      </c>
      <c r="B9" s="72" t="s">
        <v>28</v>
      </c>
      <c r="C9" s="38">
        <v>0</v>
      </c>
      <c r="D9" s="39">
        <v>0</v>
      </c>
      <c r="E9" s="39">
        <v>0</v>
      </c>
      <c r="F9" s="40">
        <v>0</v>
      </c>
      <c r="G9" s="38">
        <v>2</v>
      </c>
      <c r="H9" s="39">
        <v>2</v>
      </c>
      <c r="I9" s="39">
        <v>0</v>
      </c>
      <c r="J9" s="40">
        <v>0</v>
      </c>
      <c r="K9" s="49"/>
      <c r="L9" s="50"/>
      <c r="M9" s="50"/>
      <c r="N9" s="51"/>
      <c r="O9" s="38">
        <v>2</v>
      </c>
      <c r="P9" s="39">
        <v>2</v>
      </c>
      <c r="Q9" s="39">
        <v>0</v>
      </c>
      <c r="R9" s="40">
        <v>2</v>
      </c>
      <c r="S9" s="38">
        <v>2</v>
      </c>
      <c r="T9" s="39">
        <v>2</v>
      </c>
      <c r="U9" s="39">
        <v>2</v>
      </c>
      <c r="V9" s="40">
        <v>2</v>
      </c>
      <c r="W9" s="39">
        <v>2</v>
      </c>
      <c r="X9" s="39">
        <v>2</v>
      </c>
      <c r="Y9" s="39">
        <v>2</v>
      </c>
      <c r="Z9" s="40">
        <v>2</v>
      </c>
      <c r="AA9" s="75">
        <f t="shared" ref="AA9" si="0">SUM(C9:Z9)</f>
        <v>26</v>
      </c>
      <c r="AB9" s="28"/>
      <c r="AC9" s="25"/>
      <c r="AD9" s="71" t="s">
        <v>40</v>
      </c>
    </row>
    <row r="10" spans="1:30" x14ac:dyDescent="0.25">
      <c r="A10" s="72"/>
      <c r="B10" s="72"/>
      <c r="C10" s="44">
        <v>20</v>
      </c>
      <c r="D10" s="30">
        <v>24</v>
      </c>
      <c r="E10" s="30">
        <v>23</v>
      </c>
      <c r="F10" s="31">
        <v>23</v>
      </c>
      <c r="G10" s="44">
        <v>25</v>
      </c>
      <c r="H10" s="30">
        <v>26</v>
      </c>
      <c r="I10" s="30">
        <v>22</v>
      </c>
      <c r="J10" s="31">
        <v>21</v>
      </c>
      <c r="K10" s="41"/>
      <c r="L10" s="42"/>
      <c r="M10" s="42"/>
      <c r="N10" s="43"/>
      <c r="O10" s="44">
        <v>23</v>
      </c>
      <c r="P10" s="30">
        <v>38</v>
      </c>
      <c r="Q10" s="30">
        <v>26</v>
      </c>
      <c r="R10" s="31">
        <v>26</v>
      </c>
      <c r="S10" s="44">
        <v>29</v>
      </c>
      <c r="T10" s="30">
        <v>35</v>
      </c>
      <c r="U10" s="30">
        <v>29</v>
      </c>
      <c r="V10" s="31">
        <v>28</v>
      </c>
      <c r="W10" s="30">
        <v>30</v>
      </c>
      <c r="X10" s="30">
        <v>35</v>
      </c>
      <c r="Y10" s="30">
        <v>43</v>
      </c>
      <c r="Z10" s="31">
        <v>36</v>
      </c>
      <c r="AA10" s="76"/>
      <c r="AB10" s="26">
        <f>SUM(C10:Z10)</f>
        <v>562</v>
      </c>
      <c r="AC10" s="34">
        <f>AB10-AC11</f>
        <v>24</v>
      </c>
      <c r="AD10" s="72"/>
    </row>
    <row r="11" spans="1:30" x14ac:dyDescent="0.25">
      <c r="A11" s="72"/>
      <c r="B11" s="72"/>
      <c r="C11" s="48">
        <v>31</v>
      </c>
      <c r="D11" s="29">
        <v>34</v>
      </c>
      <c r="E11" s="29">
        <v>32</v>
      </c>
      <c r="F11" s="32">
        <v>27</v>
      </c>
      <c r="G11" s="48">
        <v>24</v>
      </c>
      <c r="H11" s="29">
        <v>25</v>
      </c>
      <c r="I11" s="29">
        <v>25</v>
      </c>
      <c r="J11" s="32">
        <v>24</v>
      </c>
      <c r="K11" s="45"/>
      <c r="L11" s="46"/>
      <c r="M11" s="46"/>
      <c r="N11" s="47"/>
      <c r="O11" s="48">
        <v>22</v>
      </c>
      <c r="P11" s="29">
        <v>25</v>
      </c>
      <c r="Q11" s="29">
        <v>29</v>
      </c>
      <c r="R11" s="32">
        <v>23</v>
      </c>
      <c r="S11" s="48">
        <v>20</v>
      </c>
      <c r="T11" s="29">
        <v>34</v>
      </c>
      <c r="U11" s="29">
        <v>26</v>
      </c>
      <c r="V11" s="32">
        <v>27</v>
      </c>
      <c r="W11" s="29">
        <v>27</v>
      </c>
      <c r="X11" s="29">
        <v>27</v>
      </c>
      <c r="Y11" s="29">
        <v>26</v>
      </c>
      <c r="Z11" s="32">
        <v>30</v>
      </c>
      <c r="AA11" s="77"/>
      <c r="AB11" s="27"/>
      <c r="AC11" s="33">
        <f>SUM(C11:Z11)</f>
        <v>538</v>
      </c>
      <c r="AD11" s="72"/>
    </row>
    <row r="12" spans="1:30" x14ac:dyDescent="0.25">
      <c r="A12" s="72">
        <v>4</v>
      </c>
      <c r="B12" s="78" t="s">
        <v>29</v>
      </c>
      <c r="C12" s="38">
        <v>0</v>
      </c>
      <c r="D12" s="39">
        <v>0</v>
      </c>
      <c r="E12" s="39">
        <v>0</v>
      </c>
      <c r="F12" s="40">
        <v>0</v>
      </c>
      <c r="G12" s="38">
        <v>2</v>
      </c>
      <c r="H12" s="39">
        <v>0</v>
      </c>
      <c r="I12" s="39">
        <v>0</v>
      </c>
      <c r="J12" s="40">
        <v>0</v>
      </c>
      <c r="K12" s="38">
        <v>0</v>
      </c>
      <c r="L12" s="39">
        <v>0</v>
      </c>
      <c r="M12" s="39">
        <v>2</v>
      </c>
      <c r="N12" s="40">
        <v>0</v>
      </c>
      <c r="O12" s="49"/>
      <c r="P12" s="50"/>
      <c r="Q12" s="50"/>
      <c r="R12" s="51"/>
      <c r="S12" s="38">
        <v>2</v>
      </c>
      <c r="T12" s="39">
        <v>2</v>
      </c>
      <c r="U12" s="39">
        <v>2</v>
      </c>
      <c r="V12" s="40">
        <v>2</v>
      </c>
      <c r="W12" s="39">
        <v>2</v>
      </c>
      <c r="X12" s="39">
        <v>2</v>
      </c>
      <c r="Y12" s="39">
        <v>2</v>
      </c>
      <c r="Z12" s="40">
        <v>2</v>
      </c>
      <c r="AA12" s="75">
        <f t="shared" ref="AA12" si="1">SUM(C12:Z12)</f>
        <v>20</v>
      </c>
      <c r="AB12" s="28"/>
      <c r="AC12" s="25"/>
      <c r="AD12" s="71" t="s">
        <v>36</v>
      </c>
    </row>
    <row r="13" spans="1:30" x14ac:dyDescent="0.25">
      <c r="A13" s="72"/>
      <c r="B13" s="78"/>
      <c r="C13" s="44">
        <v>22</v>
      </c>
      <c r="D13" s="30">
        <v>24</v>
      </c>
      <c r="E13" s="30">
        <v>22</v>
      </c>
      <c r="F13" s="31">
        <v>23</v>
      </c>
      <c r="G13" s="44">
        <v>28</v>
      </c>
      <c r="H13" s="30">
        <v>22</v>
      </c>
      <c r="I13" s="30">
        <v>29</v>
      </c>
      <c r="J13" s="31">
        <v>27</v>
      </c>
      <c r="K13" s="44">
        <v>22</v>
      </c>
      <c r="L13" s="30">
        <v>25</v>
      </c>
      <c r="M13" s="30">
        <v>29</v>
      </c>
      <c r="N13" s="31">
        <v>23</v>
      </c>
      <c r="O13" s="41"/>
      <c r="P13" s="42"/>
      <c r="Q13" s="42"/>
      <c r="R13" s="43"/>
      <c r="S13" s="44">
        <v>29</v>
      </c>
      <c r="T13" s="30">
        <v>29</v>
      </c>
      <c r="U13" s="30">
        <v>30</v>
      </c>
      <c r="V13" s="31">
        <v>32</v>
      </c>
      <c r="W13" s="30">
        <v>32</v>
      </c>
      <c r="X13" s="30">
        <v>35</v>
      </c>
      <c r="Y13" s="30">
        <v>37</v>
      </c>
      <c r="Z13" s="31">
        <v>34</v>
      </c>
      <c r="AA13" s="76"/>
      <c r="AB13" s="26">
        <f>SUM(C13:Z13)</f>
        <v>554</v>
      </c>
      <c r="AC13" s="34">
        <f>AB13-AC14</f>
        <v>-12</v>
      </c>
      <c r="AD13" s="72"/>
    </row>
    <row r="14" spans="1:30" x14ac:dyDescent="0.25">
      <c r="A14" s="72"/>
      <c r="B14" s="78"/>
      <c r="C14" s="48">
        <v>32</v>
      </c>
      <c r="D14" s="29">
        <v>32</v>
      </c>
      <c r="E14" s="29">
        <v>38</v>
      </c>
      <c r="F14" s="32">
        <v>28</v>
      </c>
      <c r="G14" s="48">
        <v>26</v>
      </c>
      <c r="H14" s="29">
        <v>27</v>
      </c>
      <c r="I14" s="29">
        <v>32</v>
      </c>
      <c r="J14" s="32">
        <v>32</v>
      </c>
      <c r="K14" s="48">
        <v>23</v>
      </c>
      <c r="L14" s="29">
        <v>38</v>
      </c>
      <c r="M14" s="29">
        <v>26</v>
      </c>
      <c r="N14" s="32">
        <v>26</v>
      </c>
      <c r="O14" s="45"/>
      <c r="P14" s="46"/>
      <c r="Q14" s="46"/>
      <c r="R14" s="47"/>
      <c r="S14" s="48">
        <v>27</v>
      </c>
      <c r="T14" s="29">
        <v>20</v>
      </c>
      <c r="U14" s="29">
        <v>26</v>
      </c>
      <c r="V14" s="32">
        <v>25</v>
      </c>
      <c r="W14" s="29">
        <v>29</v>
      </c>
      <c r="X14" s="29">
        <v>21</v>
      </c>
      <c r="Y14" s="29">
        <v>30</v>
      </c>
      <c r="Z14" s="32">
        <v>28</v>
      </c>
      <c r="AA14" s="77"/>
      <c r="AB14" s="27"/>
      <c r="AC14" s="33">
        <f>SUM(C14:Z14)</f>
        <v>566</v>
      </c>
      <c r="AD14" s="72"/>
    </row>
    <row r="15" spans="1:30" x14ac:dyDescent="0.25">
      <c r="A15" s="72">
        <v>5</v>
      </c>
      <c r="B15" s="78" t="s">
        <v>30</v>
      </c>
      <c r="C15" s="38">
        <v>0</v>
      </c>
      <c r="D15" s="39">
        <v>0</v>
      </c>
      <c r="E15" s="39">
        <v>0</v>
      </c>
      <c r="F15" s="40">
        <v>0</v>
      </c>
      <c r="G15" s="38">
        <v>0</v>
      </c>
      <c r="H15" s="39">
        <v>0</v>
      </c>
      <c r="I15" s="39">
        <v>0</v>
      </c>
      <c r="J15" s="40">
        <v>1</v>
      </c>
      <c r="K15" s="38">
        <v>0</v>
      </c>
      <c r="L15" s="39">
        <v>0</v>
      </c>
      <c r="M15" s="39">
        <v>0</v>
      </c>
      <c r="N15" s="40">
        <v>0</v>
      </c>
      <c r="O15" s="38">
        <v>0</v>
      </c>
      <c r="P15" s="39">
        <v>0</v>
      </c>
      <c r="Q15" s="39">
        <v>0</v>
      </c>
      <c r="R15" s="40">
        <v>0</v>
      </c>
      <c r="S15" s="49"/>
      <c r="T15" s="50"/>
      <c r="U15" s="50"/>
      <c r="V15" s="51"/>
      <c r="W15" s="39">
        <v>2</v>
      </c>
      <c r="X15" s="39">
        <v>2</v>
      </c>
      <c r="Y15" s="39">
        <v>2</v>
      </c>
      <c r="Z15" s="40">
        <v>2</v>
      </c>
      <c r="AA15" s="75">
        <f t="shared" ref="AA15" si="2">SUM(C15:Z15)</f>
        <v>9</v>
      </c>
      <c r="AB15" s="28"/>
      <c r="AC15" s="25"/>
      <c r="AD15" s="71" t="s">
        <v>37</v>
      </c>
    </row>
    <row r="16" spans="1:30" x14ac:dyDescent="0.25">
      <c r="A16" s="72"/>
      <c r="B16" s="78"/>
      <c r="C16" s="44">
        <v>24</v>
      </c>
      <c r="D16" s="30">
        <v>29</v>
      </c>
      <c r="E16" s="30">
        <v>21</v>
      </c>
      <c r="F16" s="31">
        <v>26</v>
      </c>
      <c r="G16" s="44">
        <v>24</v>
      </c>
      <c r="H16" s="30">
        <v>25</v>
      </c>
      <c r="I16" s="30">
        <v>21</v>
      </c>
      <c r="J16" s="31">
        <v>25</v>
      </c>
      <c r="K16" s="44">
        <v>20</v>
      </c>
      <c r="L16" s="30">
        <v>34</v>
      </c>
      <c r="M16" s="30">
        <v>26</v>
      </c>
      <c r="N16" s="31">
        <v>27</v>
      </c>
      <c r="O16" s="44">
        <v>27</v>
      </c>
      <c r="P16" s="30">
        <v>20</v>
      </c>
      <c r="Q16" s="30">
        <v>26</v>
      </c>
      <c r="R16" s="31">
        <v>25</v>
      </c>
      <c r="S16" s="41"/>
      <c r="T16" s="42"/>
      <c r="U16" s="42"/>
      <c r="V16" s="43"/>
      <c r="W16" s="30">
        <v>33</v>
      </c>
      <c r="X16" s="30">
        <v>43</v>
      </c>
      <c r="Y16" s="30">
        <v>35</v>
      </c>
      <c r="Z16" s="31">
        <v>36</v>
      </c>
      <c r="AA16" s="76"/>
      <c r="AB16" s="26">
        <f>SUM(C16:Z16)</f>
        <v>547</v>
      </c>
      <c r="AC16" s="34">
        <f>AB16-AC17</f>
        <v>-53</v>
      </c>
      <c r="AD16" s="72"/>
    </row>
    <row r="17" spans="1:30" x14ac:dyDescent="0.25">
      <c r="A17" s="72"/>
      <c r="B17" s="78"/>
      <c r="C17" s="48">
        <v>34</v>
      </c>
      <c r="D17" s="29">
        <v>38</v>
      </c>
      <c r="E17" s="29">
        <v>29</v>
      </c>
      <c r="F17" s="32">
        <v>35</v>
      </c>
      <c r="G17" s="48">
        <v>35</v>
      </c>
      <c r="H17" s="29">
        <v>29</v>
      </c>
      <c r="I17" s="29">
        <v>33</v>
      </c>
      <c r="J17" s="32">
        <v>25</v>
      </c>
      <c r="K17" s="48">
        <v>29</v>
      </c>
      <c r="L17" s="29">
        <v>35</v>
      </c>
      <c r="M17" s="29">
        <v>29</v>
      </c>
      <c r="N17" s="32">
        <v>28</v>
      </c>
      <c r="O17" s="48">
        <v>29</v>
      </c>
      <c r="P17" s="29">
        <v>29</v>
      </c>
      <c r="Q17" s="29">
        <v>30</v>
      </c>
      <c r="R17" s="32">
        <v>32</v>
      </c>
      <c r="S17" s="45"/>
      <c r="T17" s="46"/>
      <c r="U17" s="46"/>
      <c r="V17" s="47"/>
      <c r="W17" s="29">
        <v>28</v>
      </c>
      <c r="X17" s="29">
        <v>25</v>
      </c>
      <c r="Y17" s="29">
        <v>25</v>
      </c>
      <c r="Z17" s="32">
        <v>23</v>
      </c>
      <c r="AA17" s="77"/>
      <c r="AB17" s="27"/>
      <c r="AC17" s="33">
        <f>SUM(C17:Z17)</f>
        <v>600</v>
      </c>
      <c r="AD17" s="72"/>
    </row>
    <row r="18" spans="1:30" x14ac:dyDescent="0.25">
      <c r="A18" s="72">
        <v>6</v>
      </c>
      <c r="B18" s="72" t="s">
        <v>31</v>
      </c>
      <c r="C18" s="38">
        <v>0</v>
      </c>
      <c r="D18" s="39">
        <v>0</v>
      </c>
      <c r="E18" s="39">
        <v>0</v>
      </c>
      <c r="F18" s="40">
        <v>0</v>
      </c>
      <c r="G18" s="38">
        <v>0</v>
      </c>
      <c r="H18" s="39">
        <v>0</v>
      </c>
      <c r="I18" s="39">
        <v>0</v>
      </c>
      <c r="J18" s="40">
        <v>0</v>
      </c>
      <c r="K18" s="38">
        <v>0</v>
      </c>
      <c r="L18" s="39">
        <v>0</v>
      </c>
      <c r="M18" s="39">
        <v>0</v>
      </c>
      <c r="N18" s="40">
        <v>0</v>
      </c>
      <c r="O18" s="38">
        <v>0</v>
      </c>
      <c r="P18" s="39">
        <v>0</v>
      </c>
      <c r="Q18" s="39">
        <v>0</v>
      </c>
      <c r="R18" s="40">
        <v>0</v>
      </c>
      <c r="S18" s="38">
        <v>0</v>
      </c>
      <c r="T18" s="39">
        <v>0</v>
      </c>
      <c r="U18" s="39">
        <v>0</v>
      </c>
      <c r="V18" s="40">
        <v>0</v>
      </c>
      <c r="W18" s="36"/>
      <c r="X18" s="36"/>
      <c r="Y18" s="36"/>
      <c r="Z18" s="37"/>
      <c r="AA18" s="75">
        <f t="shared" ref="AA18" si="3">SUM(C18:Z18)</f>
        <v>0</v>
      </c>
      <c r="AB18" s="28"/>
      <c r="AC18" s="25"/>
      <c r="AD18" s="71" t="s">
        <v>38</v>
      </c>
    </row>
    <row r="19" spans="1:30" x14ac:dyDescent="0.25">
      <c r="A19" s="72"/>
      <c r="B19" s="72"/>
      <c r="C19" s="44">
        <v>23</v>
      </c>
      <c r="D19" s="30">
        <v>19</v>
      </c>
      <c r="E19" s="30">
        <v>26</v>
      </c>
      <c r="F19" s="31">
        <v>24</v>
      </c>
      <c r="G19" s="44">
        <v>25</v>
      </c>
      <c r="H19" s="30">
        <v>23</v>
      </c>
      <c r="I19" s="30">
        <v>21</v>
      </c>
      <c r="J19" s="31">
        <v>24</v>
      </c>
      <c r="K19" s="44">
        <v>27</v>
      </c>
      <c r="L19" s="30">
        <v>27</v>
      </c>
      <c r="M19" s="30">
        <v>26</v>
      </c>
      <c r="N19" s="31">
        <v>30</v>
      </c>
      <c r="O19" s="44">
        <v>29</v>
      </c>
      <c r="P19" s="30">
        <v>21</v>
      </c>
      <c r="Q19" s="30">
        <v>30</v>
      </c>
      <c r="R19" s="31">
        <v>28</v>
      </c>
      <c r="S19" s="44">
        <v>28</v>
      </c>
      <c r="T19" s="30">
        <v>25</v>
      </c>
      <c r="U19" s="30">
        <v>25</v>
      </c>
      <c r="V19" s="31">
        <v>23</v>
      </c>
      <c r="W19" s="42"/>
      <c r="X19" s="42"/>
      <c r="Y19" s="42"/>
      <c r="Z19" s="43"/>
      <c r="AA19" s="76"/>
      <c r="AB19" s="26">
        <f>SUM(C19:Z19)</f>
        <v>504</v>
      </c>
      <c r="AC19" s="34">
        <f>AB19-AC20</f>
        <v>-205</v>
      </c>
      <c r="AD19" s="72"/>
    </row>
    <row r="20" spans="1:30" x14ac:dyDescent="0.25">
      <c r="A20" s="72"/>
      <c r="B20" s="72"/>
      <c r="C20" s="48">
        <v>36</v>
      </c>
      <c r="D20" s="29">
        <v>41</v>
      </c>
      <c r="E20" s="29">
        <v>42</v>
      </c>
      <c r="F20" s="32">
        <v>33</v>
      </c>
      <c r="G20" s="48">
        <v>37</v>
      </c>
      <c r="H20" s="29">
        <v>30</v>
      </c>
      <c r="I20" s="29">
        <v>27</v>
      </c>
      <c r="J20" s="32">
        <v>34</v>
      </c>
      <c r="K20" s="48">
        <v>30</v>
      </c>
      <c r="L20" s="29">
        <v>35</v>
      </c>
      <c r="M20" s="29">
        <v>43</v>
      </c>
      <c r="N20" s="32">
        <v>36</v>
      </c>
      <c r="O20" s="48">
        <v>32</v>
      </c>
      <c r="P20" s="29">
        <v>35</v>
      </c>
      <c r="Q20" s="29">
        <v>37</v>
      </c>
      <c r="R20" s="32">
        <v>34</v>
      </c>
      <c r="S20" s="48">
        <v>33</v>
      </c>
      <c r="T20" s="29">
        <v>43</v>
      </c>
      <c r="U20" s="29">
        <v>35</v>
      </c>
      <c r="V20" s="32">
        <v>36</v>
      </c>
      <c r="W20" s="46"/>
      <c r="X20" s="46"/>
      <c r="Y20" s="46"/>
      <c r="Z20" s="47"/>
      <c r="AA20" s="77"/>
      <c r="AB20" s="27"/>
      <c r="AC20" s="33">
        <f>SUM(C20:Z20)</f>
        <v>709</v>
      </c>
      <c r="AD20" s="72"/>
    </row>
    <row r="21" spans="1:30" x14ac:dyDescent="0.25">
      <c r="AB21">
        <f>AB19+AB16+AB13+AB10+AB7+AB4</f>
        <v>3404</v>
      </c>
      <c r="AC21">
        <f>AC20+AC17+AC14+AC11+AC8+AC5</f>
        <v>3404</v>
      </c>
    </row>
  </sheetData>
  <mergeCells count="32">
    <mergeCell ref="A12:A14"/>
    <mergeCell ref="B12:B14"/>
    <mergeCell ref="A15:A17"/>
    <mergeCell ref="B15:B17"/>
    <mergeCell ref="A1:AD1"/>
    <mergeCell ref="B3:B5"/>
    <mergeCell ref="A3:A5"/>
    <mergeCell ref="A6:A8"/>
    <mergeCell ref="B6:B8"/>
    <mergeCell ref="A18:A20"/>
    <mergeCell ref="B18:B20"/>
    <mergeCell ref="AA18:AA20"/>
    <mergeCell ref="C2:F2"/>
    <mergeCell ref="G2:J2"/>
    <mergeCell ref="K2:N2"/>
    <mergeCell ref="O2:R2"/>
    <mergeCell ref="S2:V2"/>
    <mergeCell ref="W2:Z2"/>
    <mergeCell ref="AA3:AA5"/>
    <mergeCell ref="AA6:AA8"/>
    <mergeCell ref="AA9:AA11"/>
    <mergeCell ref="AA12:AA14"/>
    <mergeCell ref="AA15:AA17"/>
    <mergeCell ref="A9:A11"/>
    <mergeCell ref="B9:B11"/>
    <mergeCell ref="AD15:AD17"/>
    <mergeCell ref="AD18:AD20"/>
    <mergeCell ref="AB2:AC2"/>
    <mergeCell ref="AD3:AD5"/>
    <mergeCell ref="AD6:AD8"/>
    <mergeCell ref="AD9:AD11"/>
    <mergeCell ref="AD12:AD14"/>
  </mergeCells>
  <phoneticPr fontId="0" type="noConversion"/>
  <pageMargins left="0.75" right="0.75" top="1" bottom="1" header="0.5" footer="0.5"/>
  <pageSetup scale="92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XFD1048576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TULEMUSED</vt:lpstr>
      <vt:lpstr>TABEL</vt:lpstr>
      <vt:lpstr>Sheet3</vt:lpstr>
    </vt:vector>
  </TitlesOfParts>
  <Company>Anija Vallavalitsus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Pirje Orasson</cp:lastModifiedBy>
  <cp:lastPrinted>2023-04-21T13:23:14Z</cp:lastPrinted>
  <dcterms:created xsi:type="dcterms:W3CDTF">2004-07-05T12:18:51Z</dcterms:created>
  <dcterms:modified xsi:type="dcterms:W3CDTF">2023-05-22T06:57:37Z</dcterms:modified>
</cp:coreProperties>
</file>